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reasury\Corporate Finance 2026\10K-10Q\2025 10K\Fixed Income Investor Site\"/>
    </mc:Choice>
  </mc:AlternateContent>
  <xr:revisionPtr revIDLastSave="0" documentId="13_ncr:1_{200CE384-BDAA-4892-963F-C23EB4574576}" xr6:coauthVersionLast="47" xr6:coauthVersionMax="47" xr10:uidLastSave="{00000000-0000-0000-0000-000000000000}"/>
  <bookViews>
    <workbookView xWindow="-110" yWindow="-110" windowWidth="22780" windowHeight="14900" tabRatio="522" xr2:uid="{00000000-000D-0000-FFFF-FFFF00000000}"/>
  </bookViews>
  <sheets>
    <sheet name="December 31, 2025" sheetId="6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C" localSheetId="0">#REF!</definedName>
    <definedName name="\C">#REF!</definedName>
    <definedName name="\c1" localSheetId="0">#REF!</definedName>
    <definedName name="\c1">#REF!</definedName>
    <definedName name="\G" localSheetId="0">#REF!</definedName>
    <definedName name="\G">#REF!</definedName>
    <definedName name="\g1" localSheetId="0">#REF!</definedName>
    <definedName name="\g1">#REF!</definedName>
    <definedName name="\M" localSheetId="0">#REF!</definedName>
    <definedName name="\M">#REF!</definedName>
    <definedName name="\m1" localSheetId="0">#REF!</definedName>
    <definedName name="\m1">#REF!</definedName>
    <definedName name="\P" localSheetId="0">#REF!</definedName>
    <definedName name="\P">#REF!</definedName>
    <definedName name="\p1" localSheetId="0">#REF!</definedName>
    <definedName name="\p1">#REF!</definedName>
    <definedName name="\S" localSheetId="0">#REF!</definedName>
    <definedName name="\S">#REF!</definedName>
    <definedName name="\s1" localSheetId="0">#REF!</definedName>
    <definedName name="\s1">#REF!</definedName>
    <definedName name="__123Graph_A" hidden="1">[1]D_FOS_BS2!$E$12:$E$12</definedName>
    <definedName name="__123Graph_B" hidden="1">[1]D_FOS_BS2!$F$12:$F$12</definedName>
    <definedName name="__123Graph_C" hidden="1">[1]D_FOS_BS2!$G$12:$G$12</definedName>
    <definedName name="__123Graph_D" hidden="1">[1]D_FOS_BS2!$H$12:$H$12</definedName>
    <definedName name="_525_LAST_PRINC" localSheetId="0">#REF!</definedName>
    <definedName name="_525_LAST_PRINC">#REF!</definedName>
    <definedName name="AS2DocOpenMode" hidden="1">"AS2DocumentEdit"</definedName>
    <definedName name="ASSET_SHEET" localSheetId="0">#REF!</definedName>
    <definedName name="ASSET_SHEET">#REF!</definedName>
    <definedName name="BLRIV_AVE_RATE" localSheetId="0">#REF!</definedName>
    <definedName name="BLRIV_AVE_RATE">#REF!</definedName>
    <definedName name="BLRIV_LAST_CUR" localSheetId="0">#REF!</definedName>
    <definedName name="BLRIV_LAST_CUR">#REF!</definedName>
    <definedName name="BLRIV_LAST_PRIN" localSheetId="0">#REF!</definedName>
    <definedName name="BLRIV_LAST_PRIN">#REF!</definedName>
    <definedName name="BLRIV_REPT" localSheetId="0">#REF!</definedName>
    <definedName name="BLRIV_REPT">#REF!</definedName>
    <definedName name="BLRIV_THIS_CUR" localSheetId="0">#REF!</definedName>
    <definedName name="BLRIV_THIS_CUR">#REF!</definedName>
    <definedName name="BLRIV_THIS_PRIN" localSheetId="0">#REF!</definedName>
    <definedName name="BLRIV_THIS_PRIN">#REF!</definedName>
    <definedName name="Book" localSheetId="0">'[2]Original Sheet'!#REF!</definedName>
    <definedName name="Book">'[2]Original Sheet'!#REF!</definedName>
    <definedName name="bought" localSheetId="0">'[2]Original Sheet'!#REF!</definedName>
    <definedName name="bought">'[2]Original Sheet'!#REF!</definedName>
    <definedName name="cb_sChart1614BE3B" localSheetId="0">#REF!</definedName>
    <definedName name="cb_sChart1614BE3B">#REF!</definedName>
    <definedName name="cb_sChart1614BE3B_opts" hidden="1">"1, 1, 1, False, 2, False, False, , 0, False, False, 1, 1"</definedName>
    <definedName name="cb_sChart1614FAD0">[3]retiresched!$A$1:$B$43</definedName>
    <definedName name="cb_sChart1614FAD0_opts" hidden="1">"1, 5, 1, False, 2, False, False, , 0, False, False, 1, 1"</definedName>
    <definedName name="cb_sChart1614FBC3">[3]retiresched!$A$1:$B$43</definedName>
    <definedName name="cb_sChart1614FBC3_opts" hidden="1">"1, 4, 1, False, 2, False, False, , 0, False, False, 1, 1"</definedName>
    <definedName name="cb_sChart1614FC71">[3]retiresched!$A$1:$B$43</definedName>
    <definedName name="cb_sChart1614FC71_opts" hidden="1">"1, 1, 1, False, 2, False, False, , 0, False, False, 1, 1"</definedName>
    <definedName name="cb_sChart1614FCFC">[3]retiresched!$A$1:$B$43</definedName>
    <definedName name="cb_sChart1614FCFC_opts" hidden="1">"1, 1, 1, False, 2, False, False, , 0, False, False, 1, 1"</definedName>
    <definedName name="cb_sChart161505D8">[3]retiresched!$A$1:$B$43</definedName>
    <definedName name="cb_sChart161505D8_opts" hidden="1">"1, 3, 1, False, 2, False, False, , 0, False, False, 1, 1"</definedName>
    <definedName name="cb_sChart17C2CA30" localSheetId="0">#REF!</definedName>
    <definedName name="cb_sChart17C2CA30">#REF!</definedName>
    <definedName name="cb_sChart17C2CA30_opts" hidden="1">"1, 10, 1, False, 2, False, False, , 0, False, False, 1, 1"</definedName>
    <definedName name="cb_sChart17C30E0D" localSheetId="0">#REF!</definedName>
    <definedName name="cb_sChart17C30E0D">#REF!</definedName>
    <definedName name="cb_sChart17C30E0D_opts" hidden="1">"1, 5, 1, False, 2, False, False, , 0, False, False, 1, 1"</definedName>
    <definedName name="cb_sChart17C31270" localSheetId="0">#REF!</definedName>
    <definedName name="cb_sChart17C31270">#REF!</definedName>
    <definedName name="cb_sChart17C31270_opts" hidden="1">"1, 3, 1, False, 2, False, False, , 0, False, False, 1, 1"</definedName>
    <definedName name="CONTROL_ENTRY" localSheetId="0">#REF!</definedName>
    <definedName name="CONTROL_ENTRY">#REF!</definedName>
    <definedName name="CUR_YMD" localSheetId="0">#REF!</definedName>
    <definedName name="CUR_YMD">#REF!</definedName>
    <definedName name="eff_coup" localSheetId="0">'[2]Original Sheet'!#REF!</definedName>
    <definedName name="eff_coup">'[2]Original Sheet'!#REF!</definedName>
    <definedName name="factor" localSheetId="0">'[2]Original Sheet'!#REF!</definedName>
    <definedName name="factor">'[2]Original Sheet'!#REF!</definedName>
    <definedName name="FIX_AVE_RATE" localSheetId="0">#REF!</definedName>
    <definedName name="FIX_AVE_RATE">#REF!</definedName>
    <definedName name="FIX_NOTES" localSheetId="0">#REF!</definedName>
    <definedName name="FIX_NOTES">#REF!</definedName>
    <definedName name="funds" localSheetId="0">'[2]Original Sheet'!#REF!</definedName>
    <definedName name="funds">'[2]Original Sheet'!#REF!</definedName>
    <definedName name="header1">[4]Input!$A$1</definedName>
    <definedName name="header2">[4]Input!$A$2</definedName>
    <definedName name="IGS_REPORT" localSheetId="0">#REF!</definedName>
    <definedName name="IGS_REPORT">#REF!</definedName>
    <definedName name="IGSFILEOUT" localSheetId="0">#REF!</definedName>
    <definedName name="IGSFILEOUT">#REF!</definedName>
    <definedName name="INTR_SCHED_HEAD" localSheetId="0">#REF!</definedName>
    <definedName name="INTR_SCHED_HEAD">#REF!</definedName>
    <definedName name="INTR_SCHED_LIST" localSheetId="0">#REF!</definedName>
    <definedName name="INTR_SCHED_LIST">#REF!</definedName>
    <definedName name="LAST_YMD" localSheetId="0">#REF!</definedName>
    <definedName name="LAST_YMD">#REF!</definedName>
    <definedName name="LTD_SCHED_HEAD" localSheetId="0">#REF!</definedName>
    <definedName name="LTD_SCHED_HEAD">#REF!</definedName>
    <definedName name="LTD_SCHED_LIST" localSheetId="0">#REF!</definedName>
    <definedName name="LTD_SCHED_LIST">#REF!</definedName>
    <definedName name="MISC_DATA" localSheetId="0">#REF!</definedName>
    <definedName name="MISC_DATA">#REF!</definedName>
    <definedName name="MONTHLIT" localSheetId="0">#REF!</definedName>
    <definedName name="MONTHLIT">#REF!</definedName>
    <definedName name="MONTHNR" localSheetId="0">#REF!</definedName>
    <definedName name="MONTHNR">#REF!</definedName>
    <definedName name="moody">[4]Input!$C$8</definedName>
    <definedName name="MOR200_LAST_CUR" localSheetId="0">#REF!</definedName>
    <definedName name="MOR200_LAST_CUR">#REF!</definedName>
    <definedName name="MOR200_LAST_PR" localSheetId="0">#REF!</definedName>
    <definedName name="MOR200_LAST_PR">#REF!</definedName>
    <definedName name="MOR200_THIS_CUR" localSheetId="0">#REF!</definedName>
    <definedName name="MOR200_THIS_CUR">#REF!</definedName>
    <definedName name="MOR200_THIS_PR" localSheetId="0">#REF!</definedName>
    <definedName name="MOR200_THIS_PR">#REF!</definedName>
    <definedName name="MOR250_LAST_CUR" localSheetId="0">#REF!</definedName>
    <definedName name="MOR250_LAST_CUR">#REF!</definedName>
    <definedName name="MOR250_LAST_PRI" localSheetId="0">#REF!</definedName>
    <definedName name="MOR250_LAST_PRI">#REF!</definedName>
    <definedName name="MOR250_THIS_CUR" localSheetId="0">#REF!</definedName>
    <definedName name="MOR250_THIS_CUR">#REF!</definedName>
    <definedName name="MOR250_THIS_PRI" localSheetId="0">#REF!</definedName>
    <definedName name="MOR250_THIS_PRI">#REF!</definedName>
    <definedName name="MORT_BOND_LIST" localSheetId="0">#REF!</definedName>
    <definedName name="MORT_BOND_LIST">#REF!</definedName>
    <definedName name="NOTES_REPORT" localSheetId="0">#REF!</definedName>
    <definedName name="NOTES_REPORT">#REF!</definedName>
    <definedName name="NvsASD">"V1999-01-31"</definedName>
    <definedName name="NvsAutoDrillOk">"VN"</definedName>
    <definedName name="NvsElapsedTime">0.000406134255172219</definedName>
    <definedName name="NvsEndTime">36203.3190241898</definedName>
    <definedName name="NvsInstSpec">"%"</definedName>
    <definedName name="NvsLayoutType">"M3"</definedName>
    <definedName name="NvsNplSpec">"%,XZF.ACCOUNT.PSDetail"</definedName>
    <definedName name="NvsPanelEffdt">"V1997-01-01"</definedName>
    <definedName name="NvsPanelSetid">"VDECO"</definedName>
    <definedName name="NvsParentRef">[5]D_FOS_BS!$G$127</definedName>
    <definedName name="NvsReqBU">"VDECO"</definedName>
    <definedName name="NvsReqBUOnly">"VN"</definedName>
    <definedName name="NvsTransLed">"VN"</definedName>
    <definedName name="NvsTreeASD">"V1998-01-01"</definedName>
    <definedName name="NvsValTbl.ACCOUNT">"GL_ACCOUNT_TBL"</definedName>
    <definedName name="NvsValTbl.BUSINESS_UNIT">"BUS_UNIT_TBL_GL"</definedName>
    <definedName name="OFIX_LAST_CUR" localSheetId="0">#REF!</definedName>
    <definedName name="OFIX_LAST_CUR">#REF!</definedName>
    <definedName name="OFIX_LAST_PRINC" localSheetId="0">#REF!</definedName>
    <definedName name="OFIX_LAST_PRINC">#REF!</definedName>
    <definedName name="OFIX_THIS_CUR" localSheetId="0">#REF!</definedName>
    <definedName name="OFIX_THIS_CUR">#REF!</definedName>
    <definedName name="OFIX_THIS_PRINC" localSheetId="0">#REF!</definedName>
    <definedName name="OFIX_THIS_PRINC">#REF!</definedName>
    <definedName name="price" localSheetId="0">'[2]Original Sheet'!#REF!</definedName>
    <definedName name="price">'[2]Original Sheet'!#REF!</definedName>
    <definedName name="_xlnm.Print_Area" localSheetId="0">'December 31, 2025'!$A$1:$J$94</definedName>
    <definedName name="_xlnm.Print_Titles" localSheetId="0">'December 31, 2025'!$2:$3</definedName>
    <definedName name="prrange1" localSheetId="0">#REF!</definedName>
    <definedName name="prrange1">#REF!</definedName>
    <definedName name="sandp">[4]Input!$C$9</definedName>
    <definedName name="tax" localSheetId="0">'[2]Original Sheet'!#REF!</definedName>
    <definedName name="tax">'[2]Original Sheet'!#REF!</definedName>
    <definedName name="VAR_AVE_RATE" localSheetId="0">#REF!</definedName>
    <definedName name="VAR_AVE_RATE">#REF!</definedName>
    <definedName name="VAR_LAST_CUR" localSheetId="0">#REF!</definedName>
    <definedName name="VAR_LAST_CUR">#REF!</definedName>
    <definedName name="VAR_LAST_PRINC" localSheetId="0">#REF!</definedName>
    <definedName name="VAR_LAST_PRINC">#REF!</definedName>
    <definedName name="VAR_NOTE_RATES" localSheetId="0">#REF!</definedName>
    <definedName name="VAR_NOTE_RATES">#REF!</definedName>
    <definedName name="VAR_NOTES" localSheetId="0">#REF!</definedName>
    <definedName name="VAR_NOTES">#REF!</definedName>
    <definedName name="VAR_THIS_CUR" localSheetId="0">#REF!</definedName>
    <definedName name="VAR_THIS_CUR">#REF!</definedName>
    <definedName name="VAR_THIS_PRINC" localSheetId="0">#REF!</definedName>
    <definedName name="VAR_THIS_PRINC">#REF!</definedName>
    <definedName name="WKSHT_HEAD" localSheetId="0">#REF!</definedName>
    <definedName name="WKSHT_HEAD">#REF!</definedName>
    <definedName name="WKSHT_LIST" localSheetId="0">#REF!</definedName>
    <definedName name="WKSH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69" l="1"/>
  <c r="H74" i="69" l="1"/>
  <c r="H76" i="69"/>
  <c r="H85" i="69" l="1"/>
  <c r="H87" i="69" s="1"/>
  <c r="H89" i="69" s="1"/>
  <c r="H93" i="69" l="1"/>
</calcChain>
</file>

<file path=xl/sharedStrings.xml><?xml version="1.0" encoding="utf-8"?>
<sst xmlns="http://schemas.openxmlformats.org/spreadsheetml/2006/main" count="165" uniqueCount="158">
  <si>
    <t>Cusip</t>
  </si>
  <si>
    <t>Interest Rate</t>
  </si>
  <si>
    <t xml:space="preserve">Variable </t>
  </si>
  <si>
    <t>SUBTOTAL - CECONY NYSERDA TAX-EXEMPT DEBT</t>
  </si>
  <si>
    <t>CECONY TAXABLE DEBENTURES</t>
  </si>
  <si>
    <t>Series 2003A</t>
  </si>
  <si>
    <t>Series 2003C</t>
  </si>
  <si>
    <t>Series 2004B</t>
  </si>
  <si>
    <t>Series 2005A</t>
  </si>
  <si>
    <t>Series 2005B</t>
  </si>
  <si>
    <t>Series 2006A</t>
  </si>
  <si>
    <t>Series 2006B</t>
  </si>
  <si>
    <t>Series 2006E</t>
  </si>
  <si>
    <t>Series 2007A</t>
  </si>
  <si>
    <t>Series 2008B</t>
  </si>
  <si>
    <t>Series 2009B</t>
  </si>
  <si>
    <t>Series 2009C</t>
  </si>
  <si>
    <t>209111FA6</t>
  </si>
  <si>
    <t>Series 2010B</t>
  </si>
  <si>
    <t>Series 1997F</t>
  </si>
  <si>
    <t>684065BH7</t>
  </si>
  <si>
    <t>SUBTOTAL - O&amp;R DEBENTURES</t>
  </si>
  <si>
    <t>Maturity</t>
  </si>
  <si>
    <t>209111EB5</t>
  </si>
  <si>
    <t>209111ED1</t>
  </si>
  <si>
    <t>209111EF6</t>
  </si>
  <si>
    <t>209111EH2</t>
  </si>
  <si>
    <t>209111EJ8</t>
  </si>
  <si>
    <t>209111EL3</t>
  </si>
  <si>
    <t>209111EM1</t>
  </si>
  <si>
    <t>209111EQ2</t>
  </si>
  <si>
    <t>209111ES8</t>
  </si>
  <si>
    <t>209111EU3</t>
  </si>
  <si>
    <t>209111EY5</t>
  </si>
  <si>
    <t>684065AT2</t>
  </si>
  <si>
    <t>684065BE4</t>
  </si>
  <si>
    <t>209111FB4</t>
  </si>
  <si>
    <t>Series 2012A</t>
  </si>
  <si>
    <t>209111FC2</t>
  </si>
  <si>
    <t>Series 2013A</t>
  </si>
  <si>
    <t>Series 2004C-1</t>
  </si>
  <si>
    <t>Series 2004C-2</t>
  </si>
  <si>
    <t>Series 2004C-3</t>
  </si>
  <si>
    <t>64984EDF9</t>
  </si>
  <si>
    <t>64984EDE2</t>
  </si>
  <si>
    <t>64984EDD4</t>
  </si>
  <si>
    <t>Series 2005A-1</t>
  </si>
  <si>
    <t>Series 2005A-2</t>
  </si>
  <si>
    <t>Series 2005A-3</t>
  </si>
  <si>
    <t>64984EDJ1</t>
  </si>
  <si>
    <t>64984EDG7</t>
  </si>
  <si>
    <t>64984EDH5</t>
  </si>
  <si>
    <t>209111FD0</t>
  </si>
  <si>
    <t>Series 2014A</t>
  </si>
  <si>
    <t>209111FF5</t>
  </si>
  <si>
    <t>Series 2014C</t>
  </si>
  <si>
    <t>Series 2015A</t>
  </si>
  <si>
    <t>684065BJ3</t>
  </si>
  <si>
    <t>209111FG3</t>
  </si>
  <si>
    <t>684065A@4</t>
  </si>
  <si>
    <t>Series 2015B Private Placement</t>
  </si>
  <si>
    <t>209111FH1</t>
  </si>
  <si>
    <t>Series 2016A</t>
  </si>
  <si>
    <t>Series 2016B</t>
  </si>
  <si>
    <t>Series 2016C</t>
  </si>
  <si>
    <t>209111FJ7</t>
  </si>
  <si>
    <t>209111FK4</t>
  </si>
  <si>
    <t>684065A#2</t>
  </si>
  <si>
    <t>Series 2016A Private Placement</t>
  </si>
  <si>
    <t>209111FL2</t>
  </si>
  <si>
    <t>Series 2017A</t>
  </si>
  <si>
    <t>CECONY NYSERDA TAX-EXEMPT DEBT</t>
  </si>
  <si>
    <t>Data as of:</t>
  </si>
  <si>
    <t>O&amp;R TAXABLE DEBENTURES</t>
  </si>
  <si>
    <t>($ in millions)</t>
  </si>
  <si>
    <t xml:space="preserve">Amount </t>
  </si>
  <si>
    <t>Description</t>
  </si>
  <si>
    <t>209111FM0</t>
  </si>
  <si>
    <t>Series 2017B</t>
  </si>
  <si>
    <t>209111FN8</t>
  </si>
  <si>
    <t>Series 2017C</t>
  </si>
  <si>
    <t>SUBTOTAL - CECONY TAXABLE DEBENTURES</t>
  </si>
  <si>
    <t>TOTAL - TAXABLE DEBENTURES</t>
  </si>
  <si>
    <t>TOTAL - TAX-EXEMPT DEBT</t>
  </si>
  <si>
    <t>TOTAL - CONSOLIDATED EDISON LONG TERM DEBT</t>
  </si>
  <si>
    <t>209111FP3</t>
  </si>
  <si>
    <t>Series 2018A</t>
  </si>
  <si>
    <t>209111FQ1</t>
  </si>
  <si>
    <t>Series 2018B</t>
  </si>
  <si>
    <t>Series 2018A Private Placement</t>
  </si>
  <si>
    <t>684065B*5</t>
  </si>
  <si>
    <t>209111FS7</t>
  </si>
  <si>
    <t>Series 2018D</t>
  </si>
  <si>
    <t>209111FT5</t>
  </si>
  <si>
    <t>Series 2018B Private Placement</t>
  </si>
  <si>
    <t>684065B@3</t>
  </si>
  <si>
    <t>Series 2018E</t>
  </si>
  <si>
    <t>209111FV0</t>
  </si>
  <si>
    <t>Series 2019A</t>
  </si>
  <si>
    <t xml:space="preserve">Consolidated Edison Long-term Debt </t>
  </si>
  <si>
    <t>209111FW8</t>
  </si>
  <si>
    <t>Series 2019B</t>
  </si>
  <si>
    <t>684065B#1</t>
  </si>
  <si>
    <t>684065C@2</t>
  </si>
  <si>
    <t>Series 2019A Private Placement</t>
  </si>
  <si>
    <t>Series 2019B Private Placement</t>
  </si>
  <si>
    <t>Series 2019C Private Placement</t>
  </si>
  <si>
    <t>Series 2020A</t>
  </si>
  <si>
    <t>Series 2020B</t>
  </si>
  <si>
    <t>209111FX6</t>
  </si>
  <si>
    <t>209111FY4</t>
  </si>
  <si>
    <t>Unamortized debt issuance and discount</t>
  </si>
  <si>
    <t>Series 2020A Private Placement</t>
  </si>
  <si>
    <t>Series 2020B Private Placement</t>
  </si>
  <si>
    <t>684065D*3</t>
  </si>
  <si>
    <t>209111FZ1</t>
  </si>
  <si>
    <t>Series 2020C</t>
  </si>
  <si>
    <t>209111GA5</t>
  </si>
  <si>
    <t>Series 2021A</t>
  </si>
  <si>
    <t>209111GB3</t>
  </si>
  <si>
    <t>Series 2021B</t>
  </si>
  <si>
    <t>Series 2021C</t>
  </si>
  <si>
    <t>209111GC1</t>
  </si>
  <si>
    <t>Series 2021A Private Placement</t>
  </si>
  <si>
    <t>Series 2021B Private Placement</t>
  </si>
  <si>
    <t>684065D@1</t>
  </si>
  <si>
    <t>684065D#9</t>
  </si>
  <si>
    <t>209111GD9</t>
  </si>
  <si>
    <t>Series 2022A</t>
  </si>
  <si>
    <t>Series 2022A Private Placement</t>
  </si>
  <si>
    <t>684065E*2</t>
  </si>
  <si>
    <t>Series 2023A</t>
  </si>
  <si>
    <t>209111GE7</t>
  </si>
  <si>
    <t>Series 2023B</t>
  </si>
  <si>
    <t>Series 2023C</t>
  </si>
  <si>
    <t>209111GF4</t>
  </si>
  <si>
    <t>209111GG2</t>
  </si>
  <si>
    <t>Series 2023A Private Placement</t>
  </si>
  <si>
    <t>684065E@0</t>
  </si>
  <si>
    <t>Series 2024A</t>
  </si>
  <si>
    <t>Series 2024B</t>
  </si>
  <si>
    <t>209111GH0</t>
  </si>
  <si>
    <t>209111GK3</t>
  </si>
  <si>
    <t>684065C*4</t>
  </si>
  <si>
    <t>Series 2024A Private Placement</t>
  </si>
  <si>
    <t>684065E#8</t>
  </si>
  <si>
    <t>684065C#0</t>
  </si>
  <si>
    <t>Series 2024C</t>
  </si>
  <si>
    <t>Series 2024D</t>
  </si>
  <si>
    <t>Series 2024E</t>
  </si>
  <si>
    <t>Variable</t>
  </si>
  <si>
    <t>209111GL1</t>
  </si>
  <si>
    <t>209111GM9</t>
  </si>
  <si>
    <t>209111GN7</t>
  </si>
  <si>
    <t>Series 2025A Private Placement</t>
  </si>
  <si>
    <t>684065F*1</t>
  </si>
  <si>
    <t>Series 2025A</t>
  </si>
  <si>
    <t>209111GP2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</si>
</sst>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yy"/>
    <numFmt numFmtId="165" formatCode="0.0000%"/>
    <numFmt numFmtId="166" formatCode="0.000%"/>
    <numFmt numFmtId="167" formatCode="_([$€-2]* #,##0.00_);_([$€-2]* \(#,##0.00\);_([$€-2]* &quot;-&quot;??_)"/>
    <numFmt numFmtId="168" formatCode="mm/dd/yy;@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i/>
      <sz val="10"/>
      <name val="Helv"/>
    </font>
    <font>
      <b/>
      <sz val="8"/>
      <name val="Helv"/>
    </font>
    <font>
      <b/>
      <sz val="10"/>
      <color indexed="9"/>
      <name val="MS Sans Serif"/>
      <family val="2"/>
    </font>
    <font>
      <sz val="8"/>
      <name val="Palatino"/>
      <family val="1"/>
    </font>
    <font>
      <sz val="6"/>
      <color indexed="16"/>
      <name val="Palatino"/>
      <family val="1"/>
    </font>
    <font>
      <b/>
      <sz val="8"/>
      <name val="MS Sans Serif"/>
      <family val="2"/>
    </font>
    <font>
      <sz val="10"/>
      <color indexed="16"/>
      <name val="Helvetica-Black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color indexed="11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0000FF"/>
      <name val="Arial"/>
      <family val="2"/>
    </font>
    <font>
      <sz val="7"/>
      <name val="Palatino"/>
      <family val="1"/>
    </font>
    <font>
      <sz val="9"/>
      <name val="Helvetica-Black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</borders>
  <cellStyleXfs count="52">
    <xf numFmtId="0" fontId="0" fillId="0" borderId="0"/>
    <xf numFmtId="0" fontId="14" fillId="0" borderId="0">
      <alignment horizontal="center"/>
    </xf>
    <xf numFmtId="0" fontId="15" fillId="0" borderId="0">
      <alignment horizontal="center"/>
    </xf>
    <xf numFmtId="39" fontId="16" fillId="0" borderId="0">
      <alignment horizontal="center"/>
    </xf>
    <xf numFmtId="0" fontId="17" fillId="2" borderId="0" applyNumberFormat="0" applyBorder="0">
      <alignment horizontal="left"/>
    </xf>
    <xf numFmtId="0" fontId="18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/>
    <xf numFmtId="0" fontId="18" fillId="0" borderId="1" applyNumberFormat="0" applyFont="0" applyFill="0" applyAlignment="0" applyProtection="0"/>
    <xf numFmtId="167" fontId="6" fillId="0" borderId="0" applyFont="0" applyFill="0" applyBorder="0" applyAlignment="0" applyProtection="0"/>
    <xf numFmtId="0" fontId="7" fillId="0" borderId="0" applyFill="0" applyBorder="0" applyProtection="0">
      <alignment horizontal="left"/>
    </xf>
    <xf numFmtId="0" fontId="18" fillId="0" borderId="0" applyFont="0" applyFill="0" applyBorder="0" applyAlignment="0" applyProtection="0">
      <alignment horizontal="right"/>
    </xf>
    <xf numFmtId="0" fontId="19" fillId="0" borderId="0" applyProtection="0">
      <alignment horizontal="right"/>
    </xf>
    <xf numFmtId="0" fontId="20" fillId="0" borderId="0" applyNumberFormat="0" applyFill="0" applyBorder="0">
      <alignment horizontal="right"/>
    </xf>
    <xf numFmtId="0" fontId="18" fillId="0" borderId="0" applyFont="0" applyFill="0" applyBorder="0" applyAlignment="0" applyProtection="0">
      <alignment horizontal="right"/>
    </xf>
    <xf numFmtId="0" fontId="27" fillId="0" borderId="0"/>
    <xf numFmtId="0" fontId="8" fillId="0" borderId="0" applyFill="0" applyBorder="0" applyAlignment="0" applyProtection="0"/>
    <xf numFmtId="0" fontId="6" fillId="0" borderId="0"/>
    <xf numFmtId="1" fontId="21" fillId="0" borderId="0" applyProtection="0">
      <alignment horizontal="right" vertical="center"/>
    </xf>
    <xf numFmtId="9" fontId="6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3" fillId="0" borderId="2">
      <alignment horizontal="center"/>
    </xf>
    <xf numFmtId="3" fontId="22" fillId="0" borderId="0" applyFont="0" applyFill="0" applyBorder="0" applyAlignment="0" applyProtection="0"/>
    <xf numFmtId="0" fontId="22" fillId="3" borderId="0" applyNumberFormat="0" applyFont="0" applyBorder="0" applyAlignment="0" applyProtection="0"/>
    <xf numFmtId="3" fontId="6" fillId="0" borderId="0">
      <alignment horizontal="right" vertical="top"/>
    </xf>
    <xf numFmtId="0" fontId="24" fillId="0" borderId="0" applyNumberFormat="0" applyBorder="0">
      <alignment horizontal="left"/>
    </xf>
    <xf numFmtId="0" fontId="25" fillId="0" borderId="0" applyBorder="0" applyProtection="0">
      <alignment vertical="center"/>
    </xf>
    <xf numFmtId="0" fontId="25" fillId="0" borderId="3" applyBorder="0" applyProtection="0">
      <alignment horizontal="right" vertical="center"/>
    </xf>
    <xf numFmtId="0" fontId="26" fillId="4" borderId="0" applyBorder="0" applyProtection="0">
      <alignment horizontal="centerContinuous" vertical="center"/>
    </xf>
    <xf numFmtId="0" fontId="26" fillId="5" borderId="3" applyBorder="0" applyProtection="0">
      <alignment horizontal="centerContinuous" vertical="center"/>
    </xf>
    <xf numFmtId="0" fontId="9" fillId="0" borderId="0" applyBorder="0" applyProtection="0">
      <alignment horizontal="left"/>
    </xf>
    <xf numFmtId="0" fontId="10" fillId="0" borderId="0" applyFill="0" applyBorder="0" applyProtection="0">
      <alignment horizontal="left"/>
    </xf>
    <xf numFmtId="0" fontId="8" fillId="0" borderId="4" applyFill="0" applyBorder="0" applyProtection="0">
      <alignment horizontal="left" vertical="top"/>
    </xf>
    <xf numFmtId="0" fontId="18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horizontal="left"/>
    </xf>
    <xf numFmtId="0" fontId="31" fillId="0" borderId="0" applyFill="0" applyBorder="0" applyProtection="0">
      <alignment horizontal="left"/>
    </xf>
    <xf numFmtId="0" fontId="30" fillId="0" borderId="4" applyFill="0" applyBorder="0" applyProtection="0">
      <alignment horizontal="left" vertical="top"/>
    </xf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80">
    <xf numFmtId="0" fontId="0" fillId="0" borderId="0" xfId="0"/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28" fillId="6" borderId="0" xfId="0" applyFont="1" applyFill="1"/>
    <xf numFmtId="41" fontId="12" fillId="0" borderId="0" xfId="0" applyNumberFormat="1" applyFont="1"/>
    <xf numFmtId="0" fontId="11" fillId="0" borderId="5" xfId="0" applyFont="1" applyBorder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6" fillId="0" borderId="0" xfId="19"/>
    <xf numFmtId="14" fontId="29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8" fillId="6" borderId="0" xfId="0" applyFont="1" applyFill="1" applyAlignment="1">
      <alignment horizontal="right"/>
    </xf>
    <xf numFmtId="168" fontId="11" fillId="0" borderId="0" xfId="0" applyNumberFormat="1" applyFont="1" applyAlignment="1">
      <alignment horizontal="right"/>
    </xf>
    <xf numFmtId="168" fontId="29" fillId="0" borderId="0" xfId="0" applyNumberFormat="1" applyFont="1" applyAlignment="1">
      <alignment horizontal="right"/>
    </xf>
    <xf numFmtId="168" fontId="28" fillId="6" borderId="0" xfId="0" applyNumberFormat="1" applyFont="1" applyFill="1" applyAlignment="1">
      <alignment horizontal="right"/>
    </xf>
    <xf numFmtId="168" fontId="12" fillId="0" borderId="0" xfId="0" applyNumberFormat="1" applyFont="1" applyAlignment="1">
      <alignment horizontal="right"/>
    </xf>
    <xf numFmtId="168" fontId="12" fillId="0" borderId="6" xfId="0" applyNumberFormat="1" applyFont="1" applyBorder="1" applyAlignment="1">
      <alignment horizontal="right"/>
    </xf>
    <xf numFmtId="168" fontId="11" fillId="0" borderId="5" xfId="0" applyNumberFormat="1" applyFont="1" applyBorder="1" applyAlignment="1">
      <alignment horizontal="right"/>
    </xf>
    <xf numFmtId="168" fontId="12" fillId="7" borderId="0" xfId="0" applyNumberFormat="1" applyFont="1" applyFill="1" applyAlignment="1">
      <alignment horizontal="right"/>
    </xf>
    <xf numFmtId="168" fontId="11" fillId="7" borderId="5" xfId="0" applyNumberFormat="1" applyFont="1" applyFill="1" applyBorder="1" applyAlignment="1">
      <alignment horizontal="right"/>
    </xf>
    <xf numFmtId="168" fontId="11" fillId="0" borderId="2" xfId="0" applyNumberFormat="1" applyFont="1" applyBorder="1" applyAlignment="1">
      <alignment horizontal="right"/>
    </xf>
    <xf numFmtId="0" fontId="12" fillId="0" borderId="6" xfId="0" applyFont="1" applyBorder="1"/>
    <xf numFmtId="0" fontId="11" fillId="7" borderId="5" xfId="0" applyFont="1" applyFill="1" applyBorder="1"/>
    <xf numFmtId="0" fontId="12" fillId="7" borderId="0" xfId="0" applyFont="1" applyFill="1"/>
    <xf numFmtId="165" fontId="12" fillId="0" borderId="0" xfId="0" applyNumberFormat="1" applyFont="1" applyAlignment="1">
      <alignment horizontal="right"/>
    </xf>
    <xf numFmtId="165" fontId="12" fillId="0" borderId="6" xfId="0" applyNumberFormat="1" applyFont="1" applyBorder="1" applyAlignment="1">
      <alignment horizontal="right"/>
    </xf>
    <xf numFmtId="0" fontId="11" fillId="7" borderId="5" xfId="0" applyFont="1" applyFill="1" applyBorder="1" applyAlignment="1">
      <alignment horizontal="right"/>
    </xf>
    <xf numFmtId="166" fontId="12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right"/>
    </xf>
    <xf numFmtId="0" fontId="12" fillId="0" borderId="6" xfId="17" applyFont="1" applyBorder="1" applyAlignment="1">
      <alignment wrapText="1"/>
    </xf>
    <xf numFmtId="0" fontId="12" fillId="0" borderId="6" xfId="17" applyFont="1" applyBorder="1"/>
    <xf numFmtId="41" fontId="12" fillId="8" borderId="0" xfId="0" applyNumberFormat="1" applyFont="1" applyFill="1" applyAlignment="1">
      <alignment horizontal="right"/>
    </xf>
    <xf numFmtId="0" fontId="12" fillId="7" borderId="0" xfId="0" applyFont="1" applyFill="1" applyAlignment="1">
      <alignment horizontal="right"/>
    </xf>
    <xf numFmtId="2" fontId="11" fillId="0" borderId="0" xfId="0" applyNumberFormat="1" applyFont="1"/>
    <xf numFmtId="1" fontId="1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68" fontId="13" fillId="0" borderId="0" xfId="0" applyNumberFormat="1" applyFont="1" applyAlignment="1">
      <alignment horizontal="right" wrapText="1"/>
    </xf>
    <xf numFmtId="165" fontId="11" fillId="0" borderId="5" xfId="0" applyNumberFormat="1" applyFont="1" applyBorder="1" applyAlignment="1">
      <alignment horizontal="right"/>
    </xf>
    <xf numFmtId="164" fontId="13" fillId="7" borderId="0" xfId="0" applyNumberFormat="1" applyFont="1" applyFill="1" applyAlignment="1">
      <alignment horizontal="right" wrapText="1"/>
    </xf>
    <xf numFmtId="0" fontId="28" fillId="9" borderId="0" xfId="0" applyFont="1" applyFill="1"/>
    <xf numFmtId="0" fontId="28" fillId="9" borderId="0" xfId="0" applyFont="1" applyFill="1" applyAlignment="1">
      <alignment horizontal="right"/>
    </xf>
    <xf numFmtId="168" fontId="28" fillId="9" borderId="0" xfId="0" applyNumberFormat="1" applyFont="1" applyFill="1" applyAlignment="1">
      <alignment horizontal="right"/>
    </xf>
    <xf numFmtId="0" fontId="11" fillId="8" borderId="7" xfId="0" applyFont="1" applyFill="1" applyBorder="1"/>
    <xf numFmtId="0" fontId="11" fillId="8" borderId="8" xfId="0" applyFont="1" applyFill="1" applyBorder="1"/>
    <xf numFmtId="0" fontId="11" fillId="8" borderId="8" xfId="0" applyFont="1" applyFill="1" applyBorder="1" applyAlignment="1">
      <alignment horizontal="right"/>
    </xf>
    <xf numFmtId="168" fontId="11" fillId="8" borderId="8" xfId="0" applyNumberFormat="1" applyFont="1" applyFill="1" applyBorder="1" applyAlignment="1">
      <alignment horizontal="right"/>
    </xf>
    <xf numFmtId="0" fontId="32" fillId="0" borderId="0" xfId="0" applyFont="1"/>
    <xf numFmtId="0" fontId="32" fillId="0" borderId="0" xfId="0" applyFont="1" applyAlignment="1">
      <alignment horizontal="right"/>
    </xf>
    <xf numFmtId="168" fontId="32" fillId="0" borderId="0" xfId="0" applyNumberFormat="1" applyFont="1" applyAlignment="1">
      <alignment horizontal="right" wrapText="1"/>
    </xf>
    <xf numFmtId="164" fontId="32" fillId="7" borderId="0" xfId="0" applyNumberFormat="1" applyFont="1" applyFill="1" applyAlignment="1">
      <alignment horizontal="right" wrapText="1"/>
    </xf>
    <xf numFmtId="10" fontId="12" fillId="0" borderId="0" xfId="0" applyNumberFormat="1" applyFont="1" applyAlignment="1">
      <alignment horizontal="right"/>
    </xf>
    <xf numFmtId="0" fontId="11" fillId="7" borderId="0" xfId="0" applyFont="1" applyFill="1"/>
    <xf numFmtId="0" fontId="11" fillId="7" borderId="0" xfId="0" applyFont="1" applyFill="1" applyAlignment="1">
      <alignment horizontal="right"/>
    </xf>
    <xf numFmtId="168" fontId="11" fillId="7" borderId="0" xfId="0" applyNumberFormat="1" applyFont="1" applyFill="1" applyAlignment="1">
      <alignment horizontal="right"/>
    </xf>
    <xf numFmtId="165" fontId="11" fillId="7" borderId="5" xfId="0" applyNumberFormat="1" applyFont="1" applyFill="1" applyBorder="1"/>
    <xf numFmtId="165" fontId="11" fillId="0" borderId="0" xfId="0" applyNumberFormat="1" applyFont="1" applyAlignment="1">
      <alignment horizontal="right"/>
    </xf>
    <xf numFmtId="165" fontId="11" fillId="7" borderId="0" xfId="0" applyNumberFormat="1" applyFont="1" applyFill="1"/>
    <xf numFmtId="0" fontId="34" fillId="0" borderId="0" xfId="0" applyFont="1"/>
    <xf numFmtId="5" fontId="12" fillId="0" borderId="0" xfId="0" applyNumberFormat="1" applyFont="1"/>
    <xf numFmtId="5" fontId="12" fillId="0" borderId="0" xfId="0" applyNumberFormat="1" applyFont="1" applyAlignment="1">
      <alignment horizontal="right"/>
    </xf>
    <xf numFmtId="5" fontId="28" fillId="6" borderId="0" xfId="0" applyNumberFormat="1" applyFont="1" applyFill="1" applyAlignment="1">
      <alignment horizontal="right"/>
    </xf>
    <xf numFmtId="5" fontId="11" fillId="7" borderId="0" xfId="0" applyNumberFormat="1" applyFont="1" applyFill="1"/>
    <xf numFmtId="5" fontId="28" fillId="9" borderId="0" xfId="0" applyNumberFormat="1" applyFont="1" applyFill="1"/>
    <xf numFmtId="5" fontId="11" fillId="7" borderId="0" xfId="0" applyNumberFormat="1" applyFont="1" applyFill="1" applyAlignment="1">
      <alignment horizontal="right"/>
    </xf>
    <xf numFmtId="5" fontId="11" fillId="8" borderId="8" xfId="50" applyNumberFormat="1" applyFont="1" applyFill="1" applyBorder="1" applyAlignment="1">
      <alignment horizontal="right"/>
    </xf>
    <xf numFmtId="5" fontId="12" fillId="0" borderId="6" xfId="0" applyNumberFormat="1" applyFont="1" applyBorder="1"/>
    <xf numFmtId="5" fontId="11" fillId="8" borderId="8" xfId="51" applyNumberFormat="1" applyFont="1" applyFill="1" applyBorder="1" applyAlignment="1">
      <alignment horizontal="right"/>
    </xf>
    <xf numFmtId="5" fontId="12" fillId="7" borderId="0" xfId="0" applyNumberFormat="1" applyFont="1" applyFill="1" applyAlignment="1">
      <alignment horizontal="right"/>
    </xf>
    <xf numFmtId="5" fontId="11" fillId="7" borderId="2" xfId="51" applyNumberFormat="1" applyFont="1" applyFill="1" applyBorder="1" applyAlignment="1">
      <alignment horizontal="right"/>
    </xf>
    <xf numFmtId="10" fontId="12" fillId="0" borderId="0" xfId="0" applyNumberFormat="1" applyFont="1" applyAlignment="1">
      <alignment horizontal="left"/>
    </xf>
    <xf numFmtId="5" fontId="0" fillId="0" borderId="0" xfId="0" applyNumberFormat="1"/>
    <xf numFmtId="5" fontId="11" fillId="0" borderId="5" xfId="0" applyNumberFormat="1" applyFont="1" applyBorder="1" applyAlignment="1">
      <alignment horizontal="right"/>
    </xf>
    <xf numFmtId="166" fontId="12" fillId="7" borderId="0" xfId="0" applyNumberFormat="1" applyFont="1" applyFill="1" applyAlignment="1">
      <alignment horizontal="right"/>
    </xf>
    <xf numFmtId="5" fontId="11" fillId="0" borderId="0" xfId="0" applyNumberFormat="1" applyFont="1"/>
    <xf numFmtId="10" fontId="35" fillId="0" borderId="0" xfId="0" applyNumberFormat="1" applyFont="1" applyAlignment="1">
      <alignment horizontal="right"/>
    </xf>
    <xf numFmtId="14" fontId="29" fillId="0" borderId="0" xfId="0" applyNumberFormat="1" applyFont="1" applyAlignment="1">
      <alignment horizontal="left"/>
    </xf>
    <xf numFmtId="5" fontId="12" fillId="0" borderId="0" xfId="0" applyNumberFormat="1" applyFont="1" applyFill="1"/>
  </cellXfs>
  <cellStyles count="52">
    <cellStyle name="1" xfId="1" xr:uid="{00000000-0005-0000-0000-000000000000}"/>
    <cellStyle name="2" xfId="2" xr:uid="{00000000-0005-0000-0000-000001000000}"/>
    <cellStyle name="3" xfId="3" xr:uid="{00000000-0005-0000-0000-000002000000}"/>
    <cellStyle name="Bid Lables" xfId="4" xr:uid="{00000000-0005-0000-0000-000003000000}"/>
    <cellStyle name="Comma" xfId="50" builtinId="3"/>
    <cellStyle name="Comma 0" xfId="5" xr:uid="{00000000-0005-0000-0000-000005000000}"/>
    <cellStyle name="Comma 2" xfId="6" xr:uid="{00000000-0005-0000-0000-000006000000}"/>
    <cellStyle name="Comma 2 2" xfId="37" xr:uid="{00000000-0005-0000-0000-000007000000}"/>
    <cellStyle name="Currency" xfId="51" builtinId="4"/>
    <cellStyle name="Currency 0" xfId="7" xr:uid="{00000000-0005-0000-0000-000009000000}"/>
    <cellStyle name="Currency 2" xfId="8" xr:uid="{00000000-0005-0000-0000-00000A000000}"/>
    <cellStyle name="Date Aligned" xfId="9" xr:uid="{00000000-0005-0000-0000-00000B000000}"/>
    <cellStyle name="Dotted Line" xfId="10" xr:uid="{00000000-0005-0000-0000-00000C000000}"/>
    <cellStyle name="Euro" xfId="11" xr:uid="{00000000-0005-0000-0000-00000D000000}"/>
    <cellStyle name="Footnote" xfId="12" xr:uid="{00000000-0005-0000-0000-00000E000000}"/>
    <cellStyle name="Footnote 2" xfId="38" xr:uid="{00000000-0005-0000-0000-00000F000000}"/>
    <cellStyle name="Hard Percent" xfId="13" xr:uid="{00000000-0005-0000-0000-000010000000}"/>
    <cellStyle name="Header" xfId="14" xr:uid="{00000000-0005-0000-0000-000011000000}"/>
    <cellStyle name="Labels 8p Bold" xfId="15" xr:uid="{00000000-0005-0000-0000-000012000000}"/>
    <cellStyle name="Multiple" xfId="16" xr:uid="{00000000-0005-0000-0000-000013000000}"/>
    <cellStyle name="Normal" xfId="0" builtinId="0"/>
    <cellStyle name="Normal 2" xfId="17" xr:uid="{00000000-0005-0000-0000-000015000000}"/>
    <cellStyle name="Normal 2 2" xfId="41" xr:uid="{00000000-0005-0000-0000-000016000000}"/>
    <cellStyle name="Normal 2 2 2" xfId="43" xr:uid="{00000000-0005-0000-0000-000017000000}"/>
    <cellStyle name="Normal 2 2 3" xfId="45" xr:uid="{00000000-0005-0000-0000-000018000000}"/>
    <cellStyle name="Normal 2 2 4" xfId="47" xr:uid="{00000000-0005-0000-0000-000019000000}"/>
    <cellStyle name="Normal 2 2 5" xfId="49" xr:uid="{00000000-0005-0000-0000-00001A000000}"/>
    <cellStyle name="Normal 2 3" xfId="42" xr:uid="{00000000-0005-0000-0000-00001B000000}"/>
    <cellStyle name="Normal 2 4" xfId="44" xr:uid="{00000000-0005-0000-0000-00001C000000}"/>
    <cellStyle name="Normal 2 5" xfId="46" xr:uid="{00000000-0005-0000-0000-00001D000000}"/>
    <cellStyle name="Normal 2 6" xfId="48" xr:uid="{00000000-0005-0000-0000-00001E000000}"/>
    <cellStyle name="Normal 3" xfId="18" xr:uid="{00000000-0005-0000-0000-00001F000000}"/>
    <cellStyle name="Normal 4" xfId="19" xr:uid="{00000000-0005-0000-0000-000020000000}"/>
    <cellStyle name="Page Number" xfId="20" xr:uid="{00000000-0005-0000-0000-000021000000}"/>
    <cellStyle name="Percent 2" xfId="21" xr:uid="{00000000-0005-0000-0000-000022000000}"/>
    <cellStyle name="PSChar" xfId="22" xr:uid="{00000000-0005-0000-0000-000023000000}"/>
    <cellStyle name="PSDate" xfId="23" xr:uid="{00000000-0005-0000-0000-000024000000}"/>
    <cellStyle name="PSDec" xfId="24" xr:uid="{00000000-0005-0000-0000-000025000000}"/>
    <cellStyle name="PSHeading" xfId="25" xr:uid="{00000000-0005-0000-0000-000026000000}"/>
    <cellStyle name="PSInt" xfId="26" xr:uid="{00000000-0005-0000-0000-000027000000}"/>
    <cellStyle name="PSSpacer" xfId="27" xr:uid="{00000000-0005-0000-0000-000028000000}"/>
    <cellStyle name="PStest" xfId="28" xr:uid="{00000000-0005-0000-0000-000029000000}"/>
    <cellStyle name="Status" xfId="29" xr:uid="{00000000-0005-0000-0000-00002A000000}"/>
    <cellStyle name="Table Head" xfId="30" xr:uid="{00000000-0005-0000-0000-00002B000000}"/>
    <cellStyle name="Table Head Aligned" xfId="31" xr:uid="{00000000-0005-0000-0000-00002C000000}"/>
    <cellStyle name="Table Head Blue" xfId="32" xr:uid="{00000000-0005-0000-0000-00002D000000}"/>
    <cellStyle name="Table Head Green" xfId="33" xr:uid="{00000000-0005-0000-0000-00002E000000}"/>
    <cellStyle name="Table Heading" xfId="34" xr:uid="{00000000-0005-0000-0000-00002F000000}"/>
    <cellStyle name="Table Title" xfId="35" xr:uid="{00000000-0005-0000-0000-000030000000}"/>
    <cellStyle name="Table Title 2" xfId="39" xr:uid="{00000000-0005-0000-0000-000031000000}"/>
    <cellStyle name="Table Units" xfId="36" xr:uid="{00000000-0005-0000-0000-000032000000}"/>
    <cellStyle name="Table Units 2" xfId="40" xr:uid="{00000000-0005-0000-0000-000033000000}"/>
  </cellStyles>
  <dxfs count="0"/>
  <tableStyles count="0" defaultTableStyle="TableStyleMedium9" defaultPivotStyle="PivotStyleLight16"/>
  <colors>
    <mruColors>
      <color rgb="FF66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-TRE-SERVER-1\Projects\Corp%20Finance\FINANCE\DEBT\DATABASE\LIABILIT\1999\BS+LT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j\Howard\FAS%20107%202000\NU%202000%20Sinke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lls\lmg\company\sears\searsretiresch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CD\Whitney\Pitchbook_Generic\Breakeven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%20Reports\Rpts2000\1200\UNSEC\DEC10QB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D_FOS_BS1"/>
      <sheetName val="D_FOS_BS2"/>
      <sheetName val="D_FOS_BS3"/>
      <sheetName val="D_FOS_BS4"/>
      <sheetName val="D_FOS_BS5"/>
      <sheetName val="D_FOS_BS6"/>
      <sheetName val="D_FOS_BS7"/>
      <sheetName val="D_FOS_BS8"/>
      <sheetName val="D_FOS_BS9"/>
      <sheetName val="D_FOS_BS10"/>
      <sheetName val="D_FOS_BS11"/>
      <sheetName val="A12"/>
      <sheetName val="D_FOS_BS12"/>
      <sheetName val="D_FOS_BS"/>
      <sheetName val="#REF"/>
      <sheetName val="Macro"/>
      <sheetName val="Graph Data"/>
      <sheetName val="WindLogics Data"/>
      <sheetName val="Dashboard"/>
      <sheetName val="Daily Capacity"/>
      <sheetName val="Menus"/>
      <sheetName val="Menu"/>
      <sheetName val="Portfolio Inventory"/>
      <sheetName val="Reg Li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Sheet"/>
      <sheetName val="10.3"/>
      <sheetName val="10.15%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iresched"/>
    </sheetNames>
    <sheetDataSet>
      <sheetData sheetId="0">
        <row r="1">
          <cell r="B1" t="str">
            <v>GMAC</v>
          </cell>
        </row>
        <row r="2">
          <cell r="A2">
            <v>1999</v>
          </cell>
          <cell r="B2">
            <v>13.3</v>
          </cell>
        </row>
        <row r="3">
          <cell r="A3">
            <v>2000</v>
          </cell>
          <cell r="B3">
            <v>1629.1</v>
          </cell>
        </row>
        <row r="4">
          <cell r="A4">
            <v>2001</v>
          </cell>
          <cell r="B4">
            <v>2301.0500000000002</v>
          </cell>
        </row>
        <row r="5">
          <cell r="A5">
            <v>2002</v>
          </cell>
          <cell r="B5">
            <v>1578.75</v>
          </cell>
        </row>
        <row r="6">
          <cell r="A6">
            <v>2003</v>
          </cell>
          <cell r="B6">
            <v>2313.6750000000002</v>
          </cell>
        </row>
        <row r="7">
          <cell r="A7">
            <v>2004</v>
          </cell>
          <cell r="B7">
            <v>560</v>
          </cell>
        </row>
        <row r="8">
          <cell r="A8">
            <v>2005</v>
          </cell>
          <cell r="B8">
            <v>426</v>
          </cell>
        </row>
        <row r="9">
          <cell r="A9">
            <v>2006</v>
          </cell>
          <cell r="B9">
            <v>567</v>
          </cell>
        </row>
        <row r="10">
          <cell r="A10">
            <v>2007</v>
          </cell>
          <cell r="B10">
            <v>696</v>
          </cell>
        </row>
        <row r="11">
          <cell r="A11">
            <v>2008</v>
          </cell>
          <cell r="B11">
            <v>65</v>
          </cell>
        </row>
        <row r="12">
          <cell r="A12">
            <v>2009</v>
          </cell>
          <cell r="B12">
            <v>795</v>
          </cell>
        </row>
        <row r="13">
          <cell r="A13">
            <v>2010</v>
          </cell>
          <cell r="B13">
            <v>5</v>
          </cell>
        </row>
        <row r="14">
          <cell r="A14">
            <v>2011</v>
          </cell>
          <cell r="B14">
            <v>302</v>
          </cell>
        </row>
        <row r="15">
          <cell r="A15">
            <v>2012</v>
          </cell>
          <cell r="B15">
            <v>416.5</v>
          </cell>
        </row>
        <row r="16">
          <cell r="A16">
            <v>2013</v>
          </cell>
          <cell r="B16">
            <v>15</v>
          </cell>
        </row>
        <row r="18">
          <cell r="A18">
            <v>2017</v>
          </cell>
          <cell r="B18">
            <v>300</v>
          </cell>
        </row>
        <row r="19">
          <cell r="A19">
            <v>2027</v>
          </cell>
          <cell r="B19">
            <v>250</v>
          </cell>
        </row>
        <row r="20">
          <cell r="A20">
            <v>2028</v>
          </cell>
          <cell r="B20">
            <v>500</v>
          </cell>
        </row>
        <row r="21">
          <cell r="B21">
            <v>12733.375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Curve"/>
      <sheetName val="Input"/>
      <sheetName val="Display"/>
      <sheetName val="Duration"/>
      <sheetName val="Flipbook"/>
      <sheetName val="Breakeven"/>
    </sheetNames>
    <sheetDataSet>
      <sheetData sheetId="0" refreshError="1"/>
      <sheetData sheetId="1" refreshError="1">
        <row r="1">
          <cell r="A1" t="str">
            <v>MidAmerican Energy Funding</v>
          </cell>
        </row>
        <row r="2">
          <cell r="A2" t="str">
            <v>Financing Alternatives as of 08 Sep 2000</v>
          </cell>
        </row>
        <row r="8">
          <cell r="C8" t="str">
            <v>Baa1</v>
          </cell>
        </row>
        <row r="9">
          <cell r="C9" t="str">
            <v>BBB+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_FOS_BS"/>
    </sheetNames>
    <sheetDataSet>
      <sheetData sheetId="0" refreshError="1">
        <row r="127">
          <cell r="G127">
            <v>39569582.509999998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684065E@0" TargetMode="External"/><Relationship Id="rId3" Type="http://schemas.openxmlformats.org/officeDocument/2006/relationships/hyperlink" Target="mailto:684065D@1" TargetMode="External"/><Relationship Id="rId7" Type="http://schemas.openxmlformats.org/officeDocument/2006/relationships/hyperlink" Target="mailto:684065E@0" TargetMode="External"/><Relationship Id="rId2" Type="http://schemas.openxmlformats.org/officeDocument/2006/relationships/hyperlink" Target="mailto:684065B@3" TargetMode="External"/><Relationship Id="rId1" Type="http://schemas.openxmlformats.org/officeDocument/2006/relationships/hyperlink" Target="mailto:684065A@4" TargetMode="External"/><Relationship Id="rId6" Type="http://schemas.openxmlformats.org/officeDocument/2006/relationships/hyperlink" Target="mailto:684065E@0" TargetMode="External"/><Relationship Id="rId5" Type="http://schemas.openxmlformats.org/officeDocument/2006/relationships/hyperlink" Target="mailto:684065D@1" TargetMode="External"/><Relationship Id="rId4" Type="http://schemas.openxmlformats.org/officeDocument/2006/relationships/hyperlink" Target="mailto:684065D@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1812"/>
  <sheetViews>
    <sheetView showGridLines="0" tabSelected="1" topLeftCell="A68" zoomScale="85" zoomScaleNormal="85" zoomScaleSheetLayoutView="90" workbookViewId="0">
      <pane xSplit="2" topLeftCell="C1" activePane="topRight" state="frozen"/>
      <selection activeCell="A76" sqref="A76"/>
      <selection pane="topRight" activeCell="H91" sqref="H91"/>
    </sheetView>
  </sheetViews>
  <sheetFormatPr defaultColWidth="9.1796875" defaultRowHeight="15.5"/>
  <cols>
    <col min="1" max="1" width="5.453125" style="1" customWidth="1"/>
    <col min="2" max="2" width="32.1796875" style="1" customWidth="1"/>
    <col min="3" max="3" width="20.453125" style="12" customWidth="1"/>
    <col min="4" max="4" width="2.7265625" style="12" customWidth="1"/>
    <col min="5" max="5" width="46.26953125" style="1" customWidth="1"/>
    <col min="6" max="6" width="13.54296875" style="17" customWidth="1"/>
    <col min="7" max="7" width="2.1796875" style="17" customWidth="1"/>
    <col min="8" max="8" width="12.26953125" style="33" customWidth="1"/>
    <col min="9" max="9" width="2.26953125" style="1" customWidth="1"/>
    <col min="10" max="10" width="1.81640625" customWidth="1"/>
    <col min="11" max="11" width="34.453125" customWidth="1"/>
    <col min="12" max="12" width="16.26953125" customWidth="1"/>
    <col min="13" max="13" width="13.81640625" customWidth="1"/>
    <col min="14" max="14" width="23.26953125" customWidth="1"/>
    <col min="20" max="16384" width="9.1796875" style="1"/>
  </cols>
  <sheetData>
    <row r="1" spans="1:19" s="2" customFormat="1">
      <c r="B1" s="2" t="s">
        <v>72</v>
      </c>
      <c r="C1" s="78">
        <v>46022</v>
      </c>
      <c r="D1" s="78"/>
      <c r="E1" s="78"/>
      <c r="F1" s="15"/>
      <c r="G1" s="15"/>
      <c r="H1" s="11"/>
      <c r="J1"/>
      <c r="K1"/>
      <c r="L1"/>
      <c r="M1"/>
      <c r="N1"/>
      <c r="O1"/>
      <c r="P1"/>
      <c r="Q1"/>
      <c r="R1"/>
      <c r="S1"/>
    </row>
    <row r="2" spans="1:19" s="2" customFormat="1">
      <c r="B2" s="60" t="s">
        <v>74</v>
      </c>
      <c r="C2" s="9"/>
      <c r="D2" s="9"/>
      <c r="F2" s="14"/>
      <c r="G2" s="14"/>
      <c r="H2"/>
      <c r="J2"/>
      <c r="K2"/>
      <c r="L2"/>
      <c r="M2"/>
      <c r="N2"/>
      <c r="O2"/>
      <c r="P2"/>
      <c r="Q2"/>
      <c r="R2"/>
      <c r="S2"/>
    </row>
    <row r="3" spans="1:19" s="2" customFormat="1" ht="15" customHeight="1">
      <c r="A3" s="8"/>
      <c r="B3" s="49" t="s">
        <v>0</v>
      </c>
      <c r="C3" s="50" t="s">
        <v>1</v>
      </c>
      <c r="D3" s="50"/>
      <c r="E3" s="49" t="s">
        <v>76</v>
      </c>
      <c r="F3" s="51" t="s">
        <v>22</v>
      </c>
      <c r="G3" s="51"/>
      <c r="H3" s="52" t="s">
        <v>75</v>
      </c>
      <c r="J3"/>
      <c r="K3"/>
      <c r="L3"/>
      <c r="M3"/>
      <c r="N3"/>
      <c r="O3"/>
      <c r="P3"/>
      <c r="Q3"/>
      <c r="R3"/>
      <c r="S3"/>
    </row>
    <row r="4" spans="1:19" s="2" customFormat="1" ht="3.75" customHeight="1">
      <c r="A4" s="8"/>
      <c r="B4" s="37"/>
      <c r="C4" s="38"/>
      <c r="D4" s="38"/>
      <c r="E4" s="37"/>
      <c r="F4" s="39"/>
      <c r="G4" s="39"/>
      <c r="H4" s="41"/>
      <c r="J4"/>
      <c r="K4"/>
      <c r="L4"/>
      <c r="M4"/>
      <c r="N4"/>
      <c r="O4"/>
      <c r="P4"/>
      <c r="Q4"/>
      <c r="R4"/>
      <c r="S4"/>
    </row>
    <row r="5" spans="1:19" ht="8.25" customHeight="1">
      <c r="H5" s="62"/>
    </row>
    <row r="6" spans="1:19" s="2" customFormat="1">
      <c r="A6" s="4" t="s">
        <v>4</v>
      </c>
      <c r="B6" s="4"/>
      <c r="C6" s="13"/>
      <c r="D6" s="13"/>
      <c r="E6" s="4"/>
      <c r="F6" s="16"/>
      <c r="G6" s="16"/>
      <c r="H6" s="63"/>
      <c r="I6" s="36"/>
      <c r="J6"/>
      <c r="K6"/>
      <c r="L6"/>
      <c r="M6"/>
      <c r="N6"/>
      <c r="O6"/>
      <c r="P6"/>
      <c r="Q6"/>
      <c r="R6"/>
      <c r="S6"/>
    </row>
    <row r="7" spans="1:19" s="2" customFormat="1">
      <c r="A7" s="10"/>
      <c r="B7" s="1" t="s">
        <v>23</v>
      </c>
      <c r="C7" s="29">
        <v>5.8749999999999997E-2</v>
      </c>
      <c r="D7" s="53"/>
      <c r="E7" s="1" t="s">
        <v>5</v>
      </c>
      <c r="F7" s="17">
        <v>48670</v>
      </c>
      <c r="G7" s="17"/>
      <c r="H7" s="61">
        <v>175</v>
      </c>
      <c r="I7" s="36"/>
      <c r="J7"/>
      <c r="K7"/>
      <c r="L7"/>
      <c r="M7"/>
      <c r="N7"/>
      <c r="O7"/>
      <c r="P7"/>
      <c r="Q7"/>
      <c r="R7"/>
      <c r="S7"/>
    </row>
    <row r="8" spans="1:19" s="2" customFormat="1">
      <c r="A8" s="10"/>
      <c r="B8" s="1" t="s">
        <v>24</v>
      </c>
      <c r="C8" s="29">
        <v>5.0999999999999997E-2</v>
      </c>
      <c r="D8" s="53"/>
      <c r="E8" s="1" t="s">
        <v>6</v>
      </c>
      <c r="F8" s="17">
        <v>48745</v>
      </c>
      <c r="G8" s="17"/>
      <c r="H8" s="61">
        <v>200</v>
      </c>
      <c r="I8" s="36"/>
      <c r="J8"/>
      <c r="K8"/>
      <c r="L8"/>
      <c r="M8"/>
      <c r="N8"/>
      <c r="O8"/>
      <c r="P8"/>
      <c r="Q8"/>
      <c r="R8"/>
      <c r="S8"/>
    </row>
    <row r="9" spans="1:19" s="2" customFormat="1">
      <c r="A9" s="10"/>
      <c r="B9" s="1" t="s">
        <v>25</v>
      </c>
      <c r="C9" s="29">
        <v>5.7000000000000002E-2</v>
      </c>
      <c r="D9" s="53"/>
      <c r="E9" s="1" t="s">
        <v>7</v>
      </c>
      <c r="F9" s="17">
        <v>48976</v>
      </c>
      <c r="G9" s="17"/>
      <c r="H9" s="61">
        <v>200</v>
      </c>
      <c r="I9" s="36"/>
      <c r="J9"/>
      <c r="K9"/>
      <c r="L9"/>
      <c r="M9"/>
      <c r="N9"/>
      <c r="O9"/>
      <c r="P9"/>
      <c r="Q9"/>
      <c r="R9"/>
      <c r="S9"/>
    </row>
    <row r="10" spans="1:19" s="2" customFormat="1">
      <c r="A10" s="10"/>
      <c r="B10" s="1" t="s">
        <v>26</v>
      </c>
      <c r="C10" s="29">
        <v>5.2999999999999999E-2</v>
      </c>
      <c r="D10" s="53"/>
      <c r="E10" s="1" t="s">
        <v>8</v>
      </c>
      <c r="F10" s="17">
        <v>49369</v>
      </c>
      <c r="G10" s="17"/>
      <c r="H10" s="61">
        <v>350</v>
      </c>
      <c r="I10" s="36"/>
      <c r="J10"/>
      <c r="K10"/>
      <c r="L10"/>
      <c r="M10"/>
      <c r="N10"/>
      <c r="O10"/>
      <c r="P10"/>
      <c r="Q10"/>
      <c r="R10"/>
      <c r="S10"/>
    </row>
    <row r="11" spans="1:19" s="2" customFormat="1">
      <c r="A11" s="10"/>
      <c r="B11" s="1" t="s">
        <v>27</v>
      </c>
      <c r="C11" s="29">
        <v>5.2499999999999998E-2</v>
      </c>
      <c r="D11" s="53"/>
      <c r="E11" s="1" t="s">
        <v>9</v>
      </c>
      <c r="F11" s="17">
        <v>49491</v>
      </c>
      <c r="G11" s="17"/>
      <c r="H11" s="61">
        <v>125</v>
      </c>
      <c r="I11" s="36"/>
      <c r="J11"/>
      <c r="K11"/>
      <c r="L11"/>
      <c r="M11"/>
      <c r="N11"/>
      <c r="O11"/>
      <c r="P11"/>
      <c r="Q11"/>
      <c r="R11"/>
      <c r="S11"/>
    </row>
    <row r="12" spans="1:19" s="2" customFormat="1">
      <c r="A12" s="10"/>
      <c r="B12" s="1" t="s">
        <v>28</v>
      </c>
      <c r="C12" s="29">
        <v>5.8500000000000003E-2</v>
      </c>
      <c r="D12" s="53"/>
      <c r="E12" s="1" t="s">
        <v>10</v>
      </c>
      <c r="F12" s="17">
        <v>49749</v>
      </c>
      <c r="G12" s="17"/>
      <c r="H12" s="61">
        <v>400</v>
      </c>
      <c r="I12" s="36"/>
      <c r="J12"/>
      <c r="K12"/>
      <c r="L12"/>
      <c r="M12"/>
      <c r="N12"/>
      <c r="O12"/>
      <c r="P12"/>
      <c r="Q12"/>
      <c r="R12"/>
      <c r="S12"/>
    </row>
    <row r="13" spans="1:19" s="2" customFormat="1">
      <c r="A13" s="10"/>
      <c r="B13" s="1" t="s">
        <v>29</v>
      </c>
      <c r="C13" s="29">
        <v>6.2E-2</v>
      </c>
      <c r="D13" s="53"/>
      <c r="E13" s="1" t="s">
        <v>11</v>
      </c>
      <c r="F13" s="17">
        <v>49841</v>
      </c>
      <c r="G13" s="17"/>
      <c r="H13" s="61">
        <v>400</v>
      </c>
      <c r="I13" s="36"/>
      <c r="J13"/>
      <c r="K13"/>
      <c r="L13"/>
      <c r="M13"/>
      <c r="N13"/>
      <c r="O13"/>
      <c r="P13"/>
      <c r="Q13"/>
      <c r="R13"/>
      <c r="S13"/>
    </row>
    <row r="14" spans="1:19" s="2" customFormat="1">
      <c r="A14" s="10"/>
      <c r="B14" s="1" t="s">
        <v>30</v>
      </c>
      <c r="C14" s="29">
        <v>5.7000000000000002E-2</v>
      </c>
      <c r="D14" s="53"/>
      <c r="E14" s="1" t="s">
        <v>12</v>
      </c>
      <c r="F14" s="17">
        <v>50010</v>
      </c>
      <c r="G14" s="17"/>
      <c r="H14" s="61">
        <v>250</v>
      </c>
      <c r="I14" s="36"/>
      <c r="J14"/>
      <c r="K14"/>
      <c r="L14"/>
      <c r="M14"/>
      <c r="N14"/>
      <c r="O14"/>
      <c r="P14"/>
      <c r="Q14"/>
      <c r="R14"/>
      <c r="S14"/>
    </row>
    <row r="15" spans="1:19" s="2" customFormat="1">
      <c r="A15" s="10"/>
      <c r="B15" s="1" t="s">
        <v>31</v>
      </c>
      <c r="C15" s="29">
        <v>6.3E-2</v>
      </c>
      <c r="D15" s="53"/>
      <c r="E15" s="1" t="s">
        <v>13</v>
      </c>
      <c r="F15" s="17">
        <v>50267</v>
      </c>
      <c r="G15" s="17"/>
      <c r="H15" s="61">
        <v>525</v>
      </c>
      <c r="I15" s="36"/>
      <c r="J15"/>
      <c r="K15"/>
      <c r="L15"/>
      <c r="M15"/>
      <c r="N15"/>
      <c r="O15"/>
      <c r="P15"/>
      <c r="Q15"/>
      <c r="R15"/>
      <c r="S15"/>
    </row>
    <row r="16" spans="1:19" s="2" customFormat="1">
      <c r="A16" s="10"/>
      <c r="B16" s="1" t="s">
        <v>32</v>
      </c>
      <c r="C16" s="29">
        <v>6.7500000000000004E-2</v>
      </c>
      <c r="D16" s="53"/>
      <c r="E16" s="1" t="s">
        <v>14</v>
      </c>
      <c r="F16" s="17">
        <v>50496</v>
      </c>
      <c r="G16" s="17"/>
      <c r="H16" s="61">
        <v>600</v>
      </c>
      <c r="I16" s="36"/>
      <c r="J16"/>
      <c r="K16"/>
      <c r="L16"/>
      <c r="M16"/>
      <c r="N16"/>
      <c r="O16"/>
      <c r="P16"/>
      <c r="Q16"/>
      <c r="R16"/>
      <c r="S16"/>
    </row>
    <row r="17" spans="1:19" s="2" customFormat="1">
      <c r="A17" s="10"/>
      <c r="B17" s="1" t="s">
        <v>33</v>
      </c>
      <c r="C17" s="29">
        <v>5.5E-2</v>
      </c>
      <c r="D17" s="53"/>
      <c r="E17" s="1" t="s">
        <v>16</v>
      </c>
      <c r="F17" s="17">
        <v>51105</v>
      </c>
      <c r="G17" s="17"/>
      <c r="H17" s="61">
        <v>600</v>
      </c>
      <c r="I17" s="36"/>
      <c r="J17"/>
      <c r="K17"/>
      <c r="L17"/>
      <c r="M17"/>
      <c r="N17"/>
      <c r="O17"/>
      <c r="P17"/>
      <c r="Q17"/>
      <c r="R17"/>
      <c r="S17"/>
    </row>
    <row r="18" spans="1:19" s="2" customFormat="1">
      <c r="A18" s="10"/>
      <c r="B18" s="1" t="s">
        <v>17</v>
      </c>
      <c r="C18" s="29">
        <v>5.7000000000000002E-2</v>
      </c>
      <c r="D18" s="53"/>
      <c r="E18" s="1" t="s">
        <v>18</v>
      </c>
      <c r="F18" s="17">
        <v>51302</v>
      </c>
      <c r="G18" s="17"/>
      <c r="H18" s="61">
        <v>350</v>
      </c>
      <c r="I18" s="36"/>
      <c r="J18"/>
      <c r="K18"/>
      <c r="L18"/>
      <c r="M18"/>
      <c r="N18"/>
      <c r="O18"/>
      <c r="P18"/>
      <c r="Q18"/>
      <c r="R18"/>
      <c r="S18"/>
    </row>
    <row r="19" spans="1:19" s="2" customFormat="1">
      <c r="A19" s="10"/>
      <c r="B19" s="1" t="s">
        <v>36</v>
      </c>
      <c r="C19" s="29">
        <v>4.2000000000000003E-2</v>
      </c>
      <c r="D19" s="53"/>
      <c r="E19" s="1" t="s">
        <v>37</v>
      </c>
      <c r="F19" s="17">
        <v>51940</v>
      </c>
      <c r="G19" s="17"/>
      <c r="H19" s="61">
        <v>400</v>
      </c>
      <c r="I19" s="36"/>
      <c r="J19"/>
      <c r="K19"/>
      <c r="L19"/>
      <c r="M19"/>
      <c r="N19"/>
      <c r="O19"/>
      <c r="P19"/>
      <c r="Q19"/>
      <c r="R19"/>
      <c r="S19"/>
    </row>
    <row r="20" spans="1:19" s="2" customFormat="1">
      <c r="A20" s="10"/>
      <c r="B20" s="1" t="s">
        <v>38</v>
      </c>
      <c r="C20" s="29">
        <v>3.95E-2</v>
      </c>
      <c r="D20" s="53"/>
      <c r="E20" s="1" t="s">
        <v>39</v>
      </c>
      <c r="F20" s="17">
        <v>52291</v>
      </c>
      <c r="G20" s="17"/>
      <c r="H20" s="61">
        <v>700</v>
      </c>
      <c r="I20" s="36"/>
      <c r="J20"/>
      <c r="K20"/>
      <c r="L20"/>
      <c r="M20"/>
      <c r="N20"/>
      <c r="O20"/>
      <c r="P20"/>
      <c r="Q20"/>
      <c r="R20"/>
      <c r="S20"/>
    </row>
    <row r="21" spans="1:19" s="2" customFormat="1">
      <c r="A21" s="10"/>
      <c r="B21" s="1" t="s">
        <v>52</v>
      </c>
      <c r="C21" s="29">
        <v>4.4499999999999998E-2</v>
      </c>
      <c r="D21" s="53"/>
      <c r="E21" s="1" t="s">
        <v>53</v>
      </c>
      <c r="F21" s="17">
        <v>52671</v>
      </c>
      <c r="G21" s="17"/>
      <c r="H21" s="61">
        <v>850</v>
      </c>
      <c r="I21" s="36"/>
      <c r="J21"/>
      <c r="K21"/>
      <c r="L21"/>
      <c r="M21"/>
      <c r="N21"/>
      <c r="O21"/>
      <c r="P21"/>
      <c r="Q21"/>
      <c r="R21"/>
      <c r="S21"/>
    </row>
    <row r="22" spans="1:19" s="2" customFormat="1">
      <c r="A22" s="10"/>
      <c r="B22" s="1" t="s">
        <v>54</v>
      </c>
      <c r="C22" s="29">
        <v>4.6249999999999999E-2</v>
      </c>
      <c r="D22" s="53"/>
      <c r="E22" s="1" t="s">
        <v>55</v>
      </c>
      <c r="F22" s="17">
        <v>56584</v>
      </c>
      <c r="G22" s="17"/>
      <c r="H22" s="61">
        <v>750</v>
      </c>
      <c r="I22" s="36"/>
      <c r="J22"/>
      <c r="K22"/>
      <c r="L22"/>
      <c r="M22"/>
      <c r="N22"/>
      <c r="O22"/>
      <c r="P22"/>
      <c r="Q22"/>
      <c r="R22"/>
      <c r="S22"/>
    </row>
    <row r="23" spans="1:19" s="2" customFormat="1">
      <c r="A23" s="10"/>
      <c r="B23" s="1" t="s">
        <v>58</v>
      </c>
      <c r="C23" s="29">
        <v>4.4999999999999998E-2</v>
      </c>
      <c r="D23" s="53"/>
      <c r="E23" s="1" t="s">
        <v>56</v>
      </c>
      <c r="F23" s="17">
        <v>53297</v>
      </c>
      <c r="G23" s="17"/>
      <c r="H23" s="61">
        <v>650</v>
      </c>
      <c r="I23" s="36"/>
      <c r="J23"/>
      <c r="K23"/>
      <c r="L23"/>
      <c r="M23"/>
      <c r="N23"/>
      <c r="O23"/>
      <c r="P23"/>
      <c r="Q23"/>
      <c r="R23"/>
      <c r="S23"/>
    </row>
    <row r="24" spans="1:19" s="2" customFormat="1">
      <c r="A24" s="10"/>
      <c r="B24" s="1" t="s">
        <v>61</v>
      </c>
      <c r="C24" s="29">
        <v>3.85E-2</v>
      </c>
      <c r="D24" s="53"/>
      <c r="E24" s="1" t="s">
        <v>62</v>
      </c>
      <c r="F24" s="17">
        <v>53493</v>
      </c>
      <c r="G24" s="17"/>
      <c r="H24" s="61">
        <v>550</v>
      </c>
      <c r="I24" s="36"/>
      <c r="J24"/>
      <c r="K24"/>
      <c r="L24"/>
      <c r="M24"/>
      <c r="N24"/>
      <c r="O24"/>
      <c r="P24"/>
      <c r="Q24"/>
      <c r="R24"/>
      <c r="S24"/>
    </row>
    <row r="25" spans="1:19">
      <c r="A25" s="10"/>
      <c r="B25" s="1" t="s">
        <v>65</v>
      </c>
      <c r="C25" s="29">
        <v>2.9000000000000001E-2</v>
      </c>
      <c r="D25" s="53"/>
      <c r="E25" s="1" t="s">
        <v>63</v>
      </c>
      <c r="F25" s="17">
        <v>46357</v>
      </c>
      <c r="H25" s="61">
        <v>250</v>
      </c>
      <c r="I25" s="35"/>
    </row>
    <row r="26" spans="1:19">
      <c r="A26" s="10"/>
      <c r="B26" s="1" t="s">
        <v>66</v>
      </c>
      <c r="C26" s="29">
        <v>4.2999999999999997E-2</v>
      </c>
      <c r="D26" s="53"/>
      <c r="E26" s="1" t="s">
        <v>64</v>
      </c>
      <c r="F26" s="17">
        <v>57315</v>
      </c>
      <c r="H26" s="61">
        <v>500</v>
      </c>
      <c r="I26" s="35"/>
    </row>
    <row r="27" spans="1:19">
      <c r="A27" s="10"/>
      <c r="B27" s="1" t="s">
        <v>69</v>
      </c>
      <c r="C27" s="29">
        <v>3.875E-2</v>
      </c>
      <c r="D27" s="53"/>
      <c r="E27" s="1" t="s">
        <v>70</v>
      </c>
      <c r="F27" s="17">
        <v>53858</v>
      </c>
      <c r="H27" s="61">
        <v>500</v>
      </c>
    </row>
    <row r="28" spans="1:19" s="2" customFormat="1">
      <c r="A28" s="10"/>
      <c r="B28" s="1" t="s">
        <v>77</v>
      </c>
      <c r="C28" s="29">
        <v>3.125E-2</v>
      </c>
      <c r="D28" s="53"/>
      <c r="E28" s="1" t="s">
        <v>78</v>
      </c>
      <c r="F28" s="17">
        <v>46706</v>
      </c>
      <c r="G28" s="17"/>
      <c r="H28" s="61">
        <v>350</v>
      </c>
      <c r="J28"/>
      <c r="K28"/>
      <c r="L28"/>
      <c r="M28"/>
      <c r="N28"/>
      <c r="O28"/>
      <c r="P28"/>
      <c r="Q28"/>
      <c r="R28"/>
      <c r="S28"/>
    </row>
    <row r="29" spans="1:19">
      <c r="A29" s="10"/>
      <c r="B29" s="1" t="s">
        <v>79</v>
      </c>
      <c r="C29" s="29">
        <v>0.04</v>
      </c>
      <c r="D29" s="53"/>
      <c r="E29" s="1" t="s">
        <v>80</v>
      </c>
      <c r="F29" s="17">
        <v>57664</v>
      </c>
      <c r="H29" s="61">
        <v>350</v>
      </c>
    </row>
    <row r="30" spans="1:19">
      <c r="A30" s="10"/>
      <c r="B30" s="1" t="s">
        <v>85</v>
      </c>
      <c r="C30" s="29">
        <v>3.7999999999999999E-2</v>
      </c>
      <c r="D30" s="53"/>
      <c r="E30" s="1" t="s">
        <v>86</v>
      </c>
      <c r="F30" s="17">
        <v>46888</v>
      </c>
      <c r="H30" s="61">
        <v>300</v>
      </c>
    </row>
    <row r="31" spans="1:19">
      <c r="A31" s="10"/>
      <c r="B31" s="1" t="s">
        <v>87</v>
      </c>
      <c r="C31" s="29">
        <v>4.4999999999999998E-2</v>
      </c>
      <c r="D31" s="53"/>
      <c r="E31" s="1" t="s">
        <v>88</v>
      </c>
      <c r="F31" s="17">
        <v>57845</v>
      </c>
      <c r="H31" s="61">
        <v>700</v>
      </c>
    </row>
    <row r="32" spans="1:19">
      <c r="A32" s="10"/>
      <c r="B32" s="1" t="s">
        <v>91</v>
      </c>
      <c r="C32" s="29">
        <v>0.04</v>
      </c>
      <c r="D32" s="53"/>
      <c r="E32" s="1" t="s">
        <v>92</v>
      </c>
      <c r="F32" s="17">
        <v>47088</v>
      </c>
      <c r="H32" s="61">
        <v>500</v>
      </c>
    </row>
    <row r="33" spans="1:8">
      <c r="A33" s="10"/>
      <c r="B33" s="1" t="s">
        <v>93</v>
      </c>
      <c r="C33" s="29">
        <v>4.65E-2</v>
      </c>
      <c r="D33" s="53"/>
      <c r="E33" s="1" t="s">
        <v>96</v>
      </c>
      <c r="F33" s="17">
        <v>54393</v>
      </c>
      <c r="H33" s="61">
        <v>600</v>
      </c>
    </row>
    <row r="34" spans="1:8">
      <c r="A34" s="10"/>
      <c r="B34" s="1" t="s">
        <v>97</v>
      </c>
      <c r="C34" s="29">
        <v>4.1250000000000002E-2</v>
      </c>
      <c r="D34" s="53"/>
      <c r="E34" s="1" t="s">
        <v>98</v>
      </c>
      <c r="F34" s="17">
        <v>54558</v>
      </c>
      <c r="H34" s="61">
        <v>700</v>
      </c>
    </row>
    <row r="35" spans="1:8">
      <c r="A35" s="10"/>
      <c r="B35" s="1" t="s">
        <v>100</v>
      </c>
      <c r="C35" s="29">
        <v>3.6999999999999998E-2</v>
      </c>
      <c r="D35" s="53"/>
      <c r="E35" s="1" t="s">
        <v>101</v>
      </c>
      <c r="F35" s="17">
        <v>58394</v>
      </c>
      <c r="H35" s="61">
        <v>600</v>
      </c>
    </row>
    <row r="36" spans="1:8">
      <c r="A36" s="10"/>
      <c r="B36" s="1" t="s">
        <v>109</v>
      </c>
      <c r="C36" s="29">
        <v>3.3500000000000002E-2</v>
      </c>
      <c r="D36" s="53"/>
      <c r="E36" s="1" t="s">
        <v>107</v>
      </c>
      <c r="F36" s="17">
        <v>47574</v>
      </c>
      <c r="H36" s="61">
        <v>600</v>
      </c>
    </row>
    <row r="37" spans="1:8">
      <c r="A37" s="10"/>
      <c r="B37" s="1" t="s">
        <v>110</v>
      </c>
      <c r="C37" s="29">
        <v>3.95E-2</v>
      </c>
      <c r="D37" s="53"/>
      <c r="E37" s="1" t="s">
        <v>108</v>
      </c>
      <c r="F37" s="17">
        <v>54879</v>
      </c>
      <c r="H37" s="61">
        <v>1000</v>
      </c>
    </row>
    <row r="38" spans="1:8">
      <c r="A38" s="10"/>
      <c r="B38" s="1" t="s">
        <v>115</v>
      </c>
      <c r="C38" s="29">
        <v>0.03</v>
      </c>
      <c r="D38" s="53"/>
      <c r="E38" s="1" t="s">
        <v>116</v>
      </c>
      <c r="F38" s="17">
        <v>58776</v>
      </c>
      <c r="H38" s="61">
        <v>600</v>
      </c>
    </row>
    <row r="39" spans="1:8">
      <c r="A39" s="10"/>
      <c r="B39" s="1" t="s">
        <v>117</v>
      </c>
      <c r="C39" s="29">
        <v>2.4E-2</v>
      </c>
      <c r="E39" s="1" t="s">
        <v>118</v>
      </c>
      <c r="F39" s="17">
        <v>48014</v>
      </c>
      <c r="H39" s="61">
        <v>900</v>
      </c>
    </row>
    <row r="40" spans="1:8">
      <c r="A40" s="10"/>
      <c r="B40" s="1" t="s">
        <v>119</v>
      </c>
      <c r="C40" s="29">
        <v>3.5999999999999997E-2</v>
      </c>
      <c r="E40" s="1" t="s">
        <v>120</v>
      </c>
      <c r="F40" s="17">
        <v>58962</v>
      </c>
      <c r="H40" s="61">
        <v>750</v>
      </c>
    </row>
    <row r="41" spans="1:8">
      <c r="A41" s="10"/>
      <c r="B41" s="1" t="s">
        <v>122</v>
      </c>
      <c r="C41" s="29">
        <v>3.2000000000000001E-2</v>
      </c>
      <c r="E41" s="1" t="s">
        <v>121</v>
      </c>
      <c r="F41" s="17">
        <v>55488</v>
      </c>
      <c r="H41" s="61">
        <v>600</v>
      </c>
    </row>
    <row r="42" spans="1:8">
      <c r="A42" s="10"/>
      <c r="B42" s="1" t="s">
        <v>127</v>
      </c>
      <c r="C42" s="29">
        <v>6.1499999999999999E-2</v>
      </c>
      <c r="E42" s="1" t="s">
        <v>128</v>
      </c>
      <c r="F42" s="17">
        <v>55838</v>
      </c>
      <c r="H42" s="61">
        <v>700</v>
      </c>
    </row>
    <row r="43" spans="1:8">
      <c r="A43" s="10"/>
      <c r="B43" s="25" t="s">
        <v>132</v>
      </c>
      <c r="C43" s="75">
        <v>5.1999999999999998E-2</v>
      </c>
      <c r="D43" s="34"/>
      <c r="E43" s="25" t="s">
        <v>131</v>
      </c>
      <c r="F43" s="20">
        <v>48639</v>
      </c>
      <c r="H43" s="61">
        <v>500</v>
      </c>
    </row>
    <row r="44" spans="1:8">
      <c r="A44" s="10"/>
      <c r="B44" s="25" t="s">
        <v>135</v>
      </c>
      <c r="C44" s="75">
        <v>5.5E-2</v>
      </c>
      <c r="D44" s="34"/>
      <c r="E44" s="25" t="s">
        <v>133</v>
      </c>
      <c r="F44" s="20">
        <v>49018</v>
      </c>
      <c r="H44" s="61">
        <v>600</v>
      </c>
    </row>
    <row r="45" spans="1:8">
      <c r="A45" s="10"/>
      <c r="B45" s="25" t="s">
        <v>136</v>
      </c>
      <c r="C45" s="75">
        <v>5.8999999999999997E-2</v>
      </c>
      <c r="D45" s="34"/>
      <c r="E45" s="25" t="s">
        <v>134</v>
      </c>
      <c r="F45" s="20">
        <v>56203</v>
      </c>
      <c r="H45" s="61">
        <v>900</v>
      </c>
    </row>
    <row r="46" spans="1:8">
      <c r="A46" s="10"/>
      <c r="B46" s="25" t="s">
        <v>141</v>
      </c>
      <c r="C46" s="75">
        <v>5.3749999999999999E-2</v>
      </c>
      <c r="D46" s="34"/>
      <c r="E46" s="25" t="s">
        <v>139</v>
      </c>
      <c r="F46" s="20">
        <v>49079</v>
      </c>
      <c r="H46" s="61">
        <v>400</v>
      </c>
    </row>
    <row r="47" spans="1:8">
      <c r="A47" s="10"/>
      <c r="B47" s="25" t="s">
        <v>142</v>
      </c>
      <c r="C47" s="75">
        <v>5.7000000000000002E-2</v>
      </c>
      <c r="D47" s="34"/>
      <c r="E47" s="25" t="s">
        <v>140</v>
      </c>
      <c r="F47" s="20">
        <v>56384</v>
      </c>
      <c r="H47" s="61">
        <v>1000</v>
      </c>
    </row>
    <row r="48" spans="1:8">
      <c r="A48" s="10"/>
      <c r="B48" s="1" t="s">
        <v>151</v>
      </c>
      <c r="C48" s="29" t="s">
        <v>150</v>
      </c>
      <c r="E48" s="1" t="s">
        <v>147</v>
      </c>
      <c r="F48" s="17">
        <v>46709</v>
      </c>
      <c r="H48" s="61">
        <v>350</v>
      </c>
    </row>
    <row r="49" spans="1:19">
      <c r="A49" s="10"/>
      <c r="B49" s="1" t="s">
        <v>152</v>
      </c>
      <c r="C49" s="29">
        <v>5.1249999999999997E-2</v>
      </c>
      <c r="E49" s="1" t="s">
        <v>148</v>
      </c>
      <c r="F49" s="17">
        <v>49383</v>
      </c>
      <c r="H49" s="61">
        <v>450</v>
      </c>
    </row>
    <row r="50" spans="1:19">
      <c r="A50" s="10"/>
      <c r="B50" s="1" t="s">
        <v>153</v>
      </c>
      <c r="C50" s="29">
        <v>5.5E-2</v>
      </c>
      <c r="E50" s="1" t="s">
        <v>149</v>
      </c>
      <c r="F50" s="17">
        <v>56688</v>
      </c>
      <c r="H50" s="61">
        <v>650</v>
      </c>
    </row>
    <row r="51" spans="1:19">
      <c r="A51" s="10"/>
      <c r="B51" s="1" t="s">
        <v>157</v>
      </c>
      <c r="C51" s="29">
        <v>5.7500000000000002E-2</v>
      </c>
      <c r="E51" s="1" t="s">
        <v>156</v>
      </c>
      <c r="F51" s="17">
        <v>56933</v>
      </c>
      <c r="H51" s="61">
        <v>900</v>
      </c>
    </row>
    <row r="52" spans="1:19">
      <c r="A52"/>
      <c r="B52" s="24" t="s">
        <v>81</v>
      </c>
      <c r="C52" s="28"/>
      <c r="D52" s="28"/>
      <c r="E52" s="24"/>
      <c r="F52" s="21"/>
      <c r="G52" s="21"/>
      <c r="H52" s="74">
        <f>SUM(H7:H51)</f>
        <v>24325</v>
      </c>
      <c r="I52" s="36"/>
      <c r="J52" s="73"/>
    </row>
    <row r="53" spans="1:19" ht="6.75" customHeight="1">
      <c r="A53" s="10"/>
      <c r="B53" s="2"/>
      <c r="C53" s="9"/>
      <c r="D53" s="9"/>
      <c r="E53" s="2"/>
      <c r="F53" s="14"/>
      <c r="G53" s="14"/>
      <c r="H53" s="64"/>
      <c r="I53" s="36"/>
    </row>
    <row r="54" spans="1:19">
      <c r="A54" s="42" t="s">
        <v>73</v>
      </c>
      <c r="B54" s="42"/>
      <c r="C54" s="43"/>
      <c r="D54" s="43"/>
      <c r="E54" s="42"/>
      <c r="F54" s="44"/>
      <c r="G54" s="44"/>
      <c r="H54" s="65"/>
      <c r="I54" s="36"/>
    </row>
    <row r="55" spans="1:19">
      <c r="A55" s="3"/>
      <c r="B55" s="1" t="s">
        <v>34</v>
      </c>
      <c r="C55" s="53">
        <v>6.5000000000000002E-2</v>
      </c>
      <c r="D55" s="53"/>
      <c r="E55" s="1" t="s">
        <v>19</v>
      </c>
      <c r="F55" s="17">
        <v>46722</v>
      </c>
      <c r="H55" s="61">
        <v>80</v>
      </c>
      <c r="I55" s="36"/>
    </row>
    <row r="56" spans="1:19">
      <c r="A56" s="3"/>
      <c r="B56" s="1" t="s">
        <v>35</v>
      </c>
      <c r="C56" s="53">
        <v>0.06</v>
      </c>
      <c r="D56" s="53"/>
      <c r="E56" s="1" t="s">
        <v>15</v>
      </c>
      <c r="F56" s="17">
        <v>51105</v>
      </c>
      <c r="H56" s="61">
        <v>60</v>
      </c>
      <c r="I56" s="36"/>
    </row>
    <row r="57" spans="1:19">
      <c r="A57" s="3"/>
      <c r="B57" s="1" t="s">
        <v>20</v>
      </c>
      <c r="C57" s="53">
        <v>5.5E-2</v>
      </c>
      <c r="D57" s="53"/>
      <c r="E57" s="1" t="s">
        <v>18</v>
      </c>
      <c r="F57" s="17">
        <v>51363</v>
      </c>
      <c r="H57" s="61">
        <v>115</v>
      </c>
      <c r="I57" s="36"/>
    </row>
    <row r="58" spans="1:19" s="2" customFormat="1">
      <c r="A58" s="3"/>
      <c r="B58" s="1" t="s">
        <v>57</v>
      </c>
      <c r="C58" s="53">
        <v>4.9500000000000002E-2</v>
      </c>
      <c r="D58" s="53"/>
      <c r="E58" s="1" t="s">
        <v>56</v>
      </c>
      <c r="F58" s="17">
        <v>53144</v>
      </c>
      <c r="G58" s="17"/>
      <c r="H58" s="61">
        <v>120</v>
      </c>
      <c r="J58"/>
      <c r="K58"/>
      <c r="L58"/>
      <c r="M58"/>
      <c r="N58"/>
      <c r="O58"/>
      <c r="P58"/>
      <c r="Q58"/>
      <c r="R58"/>
      <c r="S58"/>
    </row>
    <row r="59" spans="1:19" s="2" customFormat="1">
      <c r="A59" s="3"/>
      <c r="B59" s="1" t="s">
        <v>59</v>
      </c>
      <c r="C59" s="53">
        <v>4.6899999999999997E-2</v>
      </c>
      <c r="D59" s="53"/>
      <c r="E59" s="1" t="s">
        <v>60</v>
      </c>
      <c r="F59" s="17">
        <v>53297</v>
      </c>
      <c r="G59" s="17"/>
      <c r="H59" s="61">
        <v>100</v>
      </c>
      <c r="J59"/>
      <c r="K59"/>
      <c r="L59"/>
      <c r="M59"/>
      <c r="N59"/>
      <c r="O59"/>
      <c r="P59"/>
      <c r="Q59"/>
      <c r="R59"/>
      <c r="S59"/>
    </row>
    <row r="60" spans="1:19">
      <c r="A60" s="3"/>
      <c r="B60" s="1" t="s">
        <v>67</v>
      </c>
      <c r="C60" s="53">
        <v>3.8800000000000001E-2</v>
      </c>
      <c r="D60" s="53"/>
      <c r="E60" s="1" t="s">
        <v>68</v>
      </c>
      <c r="F60" s="17">
        <v>53662</v>
      </c>
      <c r="H60" s="61">
        <v>75</v>
      </c>
    </row>
    <row r="61" spans="1:19" s="2" customFormat="1">
      <c r="A61" s="3"/>
      <c r="B61" s="1" t="s">
        <v>90</v>
      </c>
      <c r="C61" s="53">
        <v>4.3499999999999997E-2</v>
      </c>
      <c r="D61" s="53"/>
      <c r="E61" s="1" t="s">
        <v>89</v>
      </c>
      <c r="F61" s="17">
        <v>54302</v>
      </c>
      <c r="G61" s="17"/>
      <c r="H61" s="61">
        <v>125</v>
      </c>
      <c r="J61"/>
      <c r="K61"/>
      <c r="L61"/>
      <c r="M61"/>
      <c r="N61"/>
      <c r="O61"/>
      <c r="P61"/>
      <c r="Q61"/>
      <c r="R61"/>
      <c r="S61"/>
    </row>
    <row r="62" spans="1:19" s="2" customFormat="1">
      <c r="A62" s="3"/>
      <c r="B62" s="1" t="s">
        <v>95</v>
      </c>
      <c r="C62" s="53">
        <v>4.3499999999999997E-2</v>
      </c>
      <c r="D62" s="53"/>
      <c r="E62" s="1" t="s">
        <v>94</v>
      </c>
      <c r="F62" s="17">
        <v>54302</v>
      </c>
      <c r="G62" s="17"/>
      <c r="H62" s="61">
        <v>25</v>
      </c>
      <c r="J62"/>
      <c r="K62"/>
      <c r="L62"/>
      <c r="M62"/>
      <c r="N62"/>
      <c r="O62"/>
      <c r="P62"/>
      <c r="Q62"/>
      <c r="R62"/>
      <c r="S62"/>
    </row>
    <row r="63" spans="1:19" s="2" customFormat="1">
      <c r="A63" s="3"/>
      <c r="B63" s="1" t="s">
        <v>102</v>
      </c>
      <c r="C63" s="53">
        <v>3.73E-2</v>
      </c>
      <c r="E63" s="72" t="s">
        <v>104</v>
      </c>
      <c r="F63" s="17">
        <v>54758</v>
      </c>
      <c r="G63" s="17"/>
      <c r="H63" s="61">
        <v>43</v>
      </c>
      <c r="J63"/>
      <c r="K63"/>
      <c r="L63"/>
      <c r="M63"/>
      <c r="N63"/>
      <c r="O63"/>
      <c r="P63"/>
      <c r="Q63"/>
      <c r="R63"/>
      <c r="S63"/>
    </row>
    <row r="64" spans="1:19" s="2" customFormat="1">
      <c r="A64" s="3"/>
      <c r="B64" s="1" t="s">
        <v>143</v>
      </c>
      <c r="C64" s="53">
        <v>2.9399999999999999E-2</v>
      </c>
      <c r="E64" s="72" t="s">
        <v>105</v>
      </c>
      <c r="F64" s="17">
        <v>47453</v>
      </c>
      <c r="G64" s="17"/>
      <c r="H64" s="61">
        <v>44</v>
      </c>
      <c r="J64"/>
      <c r="K64"/>
      <c r="L64"/>
      <c r="M64"/>
      <c r="N64"/>
      <c r="O64"/>
      <c r="P64"/>
      <c r="Q64"/>
      <c r="R64"/>
      <c r="S64"/>
    </row>
    <row r="65" spans="1:19" s="2" customFormat="1">
      <c r="A65" s="3"/>
      <c r="B65" s="1" t="s">
        <v>103</v>
      </c>
      <c r="C65" s="53">
        <v>3.4599999999999999E-2</v>
      </c>
      <c r="E65" s="72" t="s">
        <v>106</v>
      </c>
      <c r="F65" s="17">
        <v>51105</v>
      </c>
      <c r="G65" s="17"/>
      <c r="H65" s="61">
        <v>38</v>
      </c>
      <c r="J65"/>
      <c r="K65"/>
      <c r="L65"/>
      <c r="M65"/>
      <c r="N65"/>
      <c r="O65"/>
      <c r="P65"/>
      <c r="Q65"/>
      <c r="R65"/>
      <c r="S65"/>
    </row>
    <row r="66" spans="1:19" s="2" customFormat="1">
      <c r="A66" s="3"/>
      <c r="B66" s="1" t="s">
        <v>146</v>
      </c>
      <c r="C66" s="53">
        <v>2.0199999999999999E-2</v>
      </c>
      <c r="E66" s="72" t="s">
        <v>112</v>
      </c>
      <c r="F66" s="17">
        <v>47757</v>
      </c>
      <c r="G66" s="17"/>
      <c r="H66" s="61">
        <v>35</v>
      </c>
      <c r="J66"/>
      <c r="K66"/>
      <c r="L66"/>
      <c r="M66"/>
      <c r="N66"/>
      <c r="O66"/>
      <c r="P66"/>
      <c r="Q66"/>
      <c r="R66"/>
      <c r="S66"/>
    </row>
    <row r="67" spans="1:19" s="2" customFormat="1">
      <c r="A67" s="3"/>
      <c r="B67" s="1" t="s">
        <v>114</v>
      </c>
      <c r="C67" s="53">
        <v>3.2399999999999998E-2</v>
      </c>
      <c r="E67" s="72" t="s">
        <v>113</v>
      </c>
      <c r="F67" s="17">
        <v>55062</v>
      </c>
      <c r="G67" s="17"/>
      <c r="H67" s="61">
        <v>40</v>
      </c>
      <c r="J67"/>
      <c r="K67"/>
      <c r="L67"/>
      <c r="M67"/>
      <c r="N67"/>
      <c r="O67"/>
      <c r="P67"/>
      <c r="Q67"/>
      <c r="R67"/>
      <c r="S67"/>
    </row>
    <row r="68" spans="1:19" s="2" customFormat="1">
      <c r="A68" s="3"/>
      <c r="B68" s="1" t="s">
        <v>125</v>
      </c>
      <c r="C68" s="53">
        <v>2.3099999999999999E-2</v>
      </c>
      <c r="E68" s="72" t="s">
        <v>123</v>
      </c>
      <c r="F68" s="17">
        <v>48183</v>
      </c>
      <c r="G68" s="17"/>
      <c r="H68" s="61">
        <v>45</v>
      </c>
      <c r="J68"/>
      <c r="K68"/>
      <c r="L68"/>
      <c r="M68"/>
      <c r="N68"/>
      <c r="O68"/>
      <c r="P68"/>
      <c r="Q68"/>
      <c r="R68"/>
      <c r="S68"/>
    </row>
    <row r="69" spans="1:19" s="2" customFormat="1">
      <c r="A69" s="3"/>
      <c r="B69" s="1" t="s">
        <v>126</v>
      </c>
      <c r="C69" s="53">
        <v>3.1699999999999999E-2</v>
      </c>
      <c r="E69" s="72" t="s">
        <v>124</v>
      </c>
      <c r="F69" s="17">
        <v>55488</v>
      </c>
      <c r="G69" s="17"/>
      <c r="H69" s="61">
        <v>30</v>
      </c>
      <c r="J69"/>
      <c r="K69"/>
      <c r="L69"/>
      <c r="M69"/>
      <c r="N69"/>
      <c r="O69"/>
      <c r="P69"/>
      <c r="Q69"/>
      <c r="R69"/>
      <c r="S69"/>
    </row>
    <row r="70" spans="1:19" s="2" customFormat="1">
      <c r="A70" s="3"/>
      <c r="B70" s="1" t="s">
        <v>130</v>
      </c>
      <c r="C70" s="53">
        <v>5.7000000000000002E-2</v>
      </c>
      <c r="E70" s="72" t="s">
        <v>129</v>
      </c>
      <c r="F70" s="17">
        <v>48519</v>
      </c>
      <c r="G70" s="17"/>
      <c r="H70" s="61">
        <v>100</v>
      </c>
      <c r="J70"/>
      <c r="K70"/>
      <c r="L70"/>
      <c r="M70"/>
      <c r="N70"/>
      <c r="O70"/>
      <c r="P70"/>
      <c r="Q70"/>
      <c r="R70"/>
      <c r="S70"/>
    </row>
    <row r="71" spans="1:19" s="2" customFormat="1">
      <c r="A71" s="3"/>
      <c r="B71" s="1" t="s">
        <v>138</v>
      </c>
      <c r="C71" s="53">
        <v>6.59E-2</v>
      </c>
      <c r="E71" s="72" t="s">
        <v>137</v>
      </c>
      <c r="F71" s="17">
        <v>56219</v>
      </c>
      <c r="G71" s="17"/>
      <c r="H71" s="61">
        <v>50</v>
      </c>
      <c r="J71"/>
      <c r="K71"/>
      <c r="L71"/>
      <c r="M71"/>
      <c r="N71"/>
      <c r="O71"/>
      <c r="P71"/>
      <c r="Q71"/>
      <c r="R71"/>
      <c r="S71"/>
    </row>
    <row r="72" spans="1:19" s="2" customFormat="1">
      <c r="A72" s="3"/>
      <c r="B72" s="1" t="s">
        <v>145</v>
      </c>
      <c r="C72" s="77">
        <v>5.4100000000000002E-2</v>
      </c>
      <c r="E72" s="72" t="s">
        <v>144</v>
      </c>
      <c r="F72" s="17">
        <v>56523</v>
      </c>
      <c r="G72" s="17"/>
      <c r="H72" s="61">
        <v>125</v>
      </c>
      <c r="J72"/>
      <c r="K72"/>
      <c r="L72"/>
      <c r="M72"/>
      <c r="N72"/>
      <c r="O72"/>
      <c r="P72"/>
      <c r="Q72"/>
      <c r="R72"/>
      <c r="S72"/>
    </row>
    <row r="73" spans="1:19" s="2" customFormat="1">
      <c r="A73" s="3"/>
      <c r="B73" s="1" t="s">
        <v>155</v>
      </c>
      <c r="C73" s="77">
        <v>5.9900000000000002E-2</v>
      </c>
      <c r="E73" s="72" t="s">
        <v>154</v>
      </c>
      <c r="F73" s="17">
        <v>56888</v>
      </c>
      <c r="G73" s="17"/>
      <c r="H73" s="61">
        <v>250</v>
      </c>
      <c r="J73"/>
      <c r="K73"/>
      <c r="L73"/>
      <c r="M73"/>
      <c r="N73"/>
      <c r="O73"/>
      <c r="P73"/>
      <c r="Q73"/>
      <c r="R73"/>
      <c r="S73"/>
    </row>
    <row r="74" spans="1:19" s="2" customFormat="1">
      <c r="A74"/>
      <c r="B74" s="6" t="s">
        <v>21</v>
      </c>
      <c r="C74" s="40"/>
      <c r="D74" s="40"/>
      <c r="E74" s="6"/>
      <c r="F74" s="19"/>
      <c r="G74" s="19"/>
      <c r="H74" s="74">
        <f>SUM(H55:H73)</f>
        <v>1500</v>
      </c>
      <c r="J74"/>
      <c r="K74"/>
      <c r="L74"/>
      <c r="M74"/>
      <c r="N74"/>
      <c r="O74"/>
      <c r="P74"/>
      <c r="Q74"/>
      <c r="R74"/>
      <c r="S74"/>
    </row>
    <row r="75" spans="1:19" s="2" customFormat="1" ht="16" thickBot="1">
      <c r="A75"/>
      <c r="C75" s="58"/>
      <c r="D75" s="58"/>
      <c r="F75" s="14"/>
      <c r="G75" s="14"/>
      <c r="H75" s="66"/>
      <c r="J75"/>
      <c r="K75"/>
      <c r="L75"/>
      <c r="M75"/>
      <c r="N75"/>
      <c r="O75"/>
      <c r="P75"/>
      <c r="Q75"/>
      <c r="R75"/>
      <c r="S75"/>
    </row>
    <row r="76" spans="1:19" s="2" customFormat="1" ht="16.5" thickTop="1" thickBot="1">
      <c r="A76" s="45" t="s">
        <v>82</v>
      </c>
      <c r="B76" s="46"/>
      <c r="C76" s="47"/>
      <c r="D76" s="47"/>
      <c r="E76" s="46"/>
      <c r="F76" s="48"/>
      <c r="G76" s="48"/>
      <c r="H76" s="67">
        <f>H52+H74</f>
        <v>25825</v>
      </c>
      <c r="J76"/>
      <c r="K76"/>
      <c r="L76"/>
      <c r="M76"/>
      <c r="N76"/>
      <c r="O76"/>
      <c r="P76"/>
      <c r="Q76"/>
      <c r="R76"/>
      <c r="S76"/>
    </row>
    <row r="77" spans="1:19" s="2" customFormat="1" ht="16" thickTop="1">
      <c r="A77" s="1"/>
      <c r="B77" s="1"/>
      <c r="C77" s="12"/>
      <c r="D77" s="12"/>
      <c r="E77" s="1"/>
      <c r="F77" s="17"/>
      <c r="G77" s="17"/>
      <c r="H77" s="62"/>
      <c r="J77"/>
      <c r="K77"/>
      <c r="L77"/>
      <c r="M77"/>
      <c r="N77"/>
      <c r="O77"/>
      <c r="P77"/>
      <c r="Q77"/>
      <c r="R77"/>
      <c r="S77"/>
    </row>
    <row r="78" spans="1:19">
      <c r="A78" s="4" t="s">
        <v>71</v>
      </c>
      <c r="B78" s="4"/>
      <c r="C78" s="13"/>
      <c r="D78" s="13"/>
      <c r="E78" s="4"/>
      <c r="F78" s="16"/>
      <c r="G78" s="16"/>
      <c r="H78" s="63"/>
      <c r="I78" s="36"/>
    </row>
    <row r="79" spans="1:19" ht="15.5" customHeight="1">
      <c r="A79" s="3"/>
      <c r="B79" s="1" t="s">
        <v>43</v>
      </c>
      <c r="C79" s="26" t="s">
        <v>2</v>
      </c>
      <c r="D79" s="26"/>
      <c r="E79" s="1" t="s">
        <v>40</v>
      </c>
      <c r="F79" s="17">
        <v>51075</v>
      </c>
      <c r="H79" s="61">
        <v>33</v>
      </c>
      <c r="I79" s="36"/>
    </row>
    <row r="80" spans="1:19" ht="15.5" customHeight="1">
      <c r="A80" s="3"/>
      <c r="B80" s="1" t="s">
        <v>44</v>
      </c>
      <c r="C80" s="26" t="s">
        <v>2</v>
      </c>
      <c r="D80" s="26"/>
      <c r="E80" s="1" t="s">
        <v>41</v>
      </c>
      <c r="F80" s="17">
        <v>51075</v>
      </c>
      <c r="H80" s="61">
        <v>33</v>
      </c>
      <c r="I80" s="5"/>
    </row>
    <row r="81" spans="1:19" s="2" customFormat="1" ht="15.5" customHeight="1">
      <c r="A81" s="3"/>
      <c r="B81" s="31" t="s">
        <v>45</v>
      </c>
      <c r="C81" s="27" t="s">
        <v>2</v>
      </c>
      <c r="D81" s="27"/>
      <c r="E81" s="23" t="s">
        <v>42</v>
      </c>
      <c r="F81" s="18">
        <v>51075</v>
      </c>
      <c r="G81" s="18"/>
      <c r="H81" s="68">
        <v>33</v>
      </c>
      <c r="I81" s="5"/>
      <c r="J81"/>
      <c r="K81"/>
      <c r="L81"/>
      <c r="M81"/>
      <c r="N81"/>
      <c r="O81"/>
      <c r="P81"/>
      <c r="Q81"/>
      <c r="R81"/>
      <c r="S81"/>
    </row>
    <row r="82" spans="1:19" s="2" customFormat="1" ht="15.5" customHeight="1">
      <c r="A82" s="3"/>
      <c r="B82" s="1" t="s">
        <v>49</v>
      </c>
      <c r="C82" s="26" t="s">
        <v>2</v>
      </c>
      <c r="D82" s="26"/>
      <c r="E82" s="1" t="s">
        <v>46</v>
      </c>
      <c r="F82" s="17">
        <v>50891</v>
      </c>
      <c r="G82" s="17"/>
      <c r="H82" s="61">
        <v>42.1</v>
      </c>
      <c r="I82" s="5"/>
      <c r="J82"/>
      <c r="K82"/>
      <c r="L82"/>
      <c r="M82"/>
      <c r="N82"/>
      <c r="O82"/>
      <c r="P82"/>
      <c r="Q82"/>
      <c r="R82"/>
      <c r="S82"/>
    </row>
    <row r="83" spans="1:19" s="2" customFormat="1" ht="15.5" customHeight="1">
      <c r="A83" s="3"/>
      <c r="B83" s="1" t="s">
        <v>50</v>
      </c>
      <c r="C83" s="26" t="s">
        <v>2</v>
      </c>
      <c r="D83" s="26"/>
      <c r="E83" s="1" t="s">
        <v>47</v>
      </c>
      <c r="F83" s="17">
        <v>50891</v>
      </c>
      <c r="G83" s="17"/>
      <c r="H83" s="61">
        <v>42.1</v>
      </c>
      <c r="I83" s="5"/>
      <c r="J83"/>
      <c r="K83"/>
      <c r="L83"/>
      <c r="M83"/>
      <c r="N83"/>
      <c r="O83"/>
      <c r="P83"/>
      <c r="Q83"/>
      <c r="R83"/>
      <c r="S83"/>
    </row>
    <row r="84" spans="1:19" s="2" customFormat="1" ht="15.5" customHeight="1">
      <c r="A84" s="3"/>
      <c r="B84" s="32" t="s">
        <v>51</v>
      </c>
      <c r="C84" s="27" t="s">
        <v>2</v>
      </c>
      <c r="D84" s="27"/>
      <c r="E84" s="23" t="s">
        <v>48</v>
      </c>
      <c r="F84" s="18">
        <v>50891</v>
      </c>
      <c r="G84" s="18"/>
      <c r="H84" s="68">
        <v>42.1</v>
      </c>
      <c r="I84" s="5"/>
      <c r="J84"/>
      <c r="K84"/>
      <c r="L84"/>
      <c r="M84"/>
      <c r="N84"/>
      <c r="O84"/>
      <c r="P84"/>
      <c r="Q84"/>
      <c r="R84"/>
      <c r="S84"/>
    </row>
    <row r="85" spans="1:19">
      <c r="A85"/>
      <c r="B85" s="57" t="s">
        <v>3</v>
      </c>
      <c r="C85" s="28"/>
      <c r="D85" s="28"/>
      <c r="E85" s="24"/>
      <c r="F85" s="21"/>
      <c r="G85" s="21"/>
      <c r="H85" s="74">
        <f>SUM(H79:H84)</f>
        <v>225.29999999999998</v>
      </c>
    </row>
    <row r="86" spans="1:19" ht="16" thickBot="1">
      <c r="A86"/>
      <c r="B86" s="59"/>
      <c r="C86" s="55"/>
      <c r="D86" s="55"/>
      <c r="E86" s="54"/>
      <c r="F86" s="56"/>
      <c r="G86" s="56"/>
      <c r="H86" s="66"/>
    </row>
    <row r="87" spans="1:19" ht="16.5" thickTop="1" thickBot="1">
      <c r="A87" s="45" t="s">
        <v>83</v>
      </c>
      <c r="B87" s="46"/>
      <c r="C87" s="47"/>
      <c r="D87" s="47"/>
      <c r="E87" s="46"/>
      <c r="F87" s="48"/>
      <c r="G87" s="48"/>
      <c r="H87" s="69">
        <f>H85</f>
        <v>225.29999999999998</v>
      </c>
    </row>
    <row r="88" spans="1:19" ht="16" thickTop="1">
      <c r="A88" s="25"/>
      <c r="B88" s="25"/>
      <c r="C88" s="34"/>
      <c r="D88" s="34"/>
      <c r="E88" s="25"/>
      <c r="F88" s="20"/>
      <c r="G88" s="20"/>
      <c r="H88" s="70"/>
    </row>
    <row r="89" spans="1:19">
      <c r="A89" s="25"/>
      <c r="B89" s="54" t="s">
        <v>99</v>
      </c>
      <c r="C89" s="55"/>
      <c r="D89" s="55"/>
      <c r="E89" s="54"/>
      <c r="F89" s="56"/>
      <c r="G89" s="56"/>
      <c r="H89" s="66">
        <f>+H87+H76</f>
        <v>26050.3</v>
      </c>
    </row>
    <row r="90" spans="1:19">
      <c r="A90" s="25"/>
      <c r="B90" s="54"/>
      <c r="C90" s="55"/>
      <c r="D90" s="55"/>
      <c r="E90" s="54"/>
      <c r="F90" s="56"/>
      <c r="G90" s="56"/>
      <c r="H90" s="66"/>
    </row>
    <row r="91" spans="1:19">
      <c r="A91" s="2"/>
      <c r="B91" s="2" t="s">
        <v>111</v>
      </c>
      <c r="C91" s="9"/>
      <c r="D91" s="9"/>
      <c r="E91" s="2"/>
      <c r="F91" s="14"/>
      <c r="G91" s="14"/>
      <c r="H91" s="79">
        <v>-248.9</v>
      </c>
    </row>
    <row r="92" spans="1:19" s="2" customFormat="1">
      <c r="C92" s="9"/>
      <c r="D92" s="9"/>
      <c r="F92" s="14"/>
      <c r="G92" s="14"/>
      <c r="H92" s="70"/>
      <c r="J92"/>
      <c r="K92"/>
      <c r="L92"/>
      <c r="M92"/>
      <c r="N92"/>
      <c r="O92"/>
      <c r="P92"/>
      <c r="Q92"/>
      <c r="R92"/>
      <c r="S92"/>
    </row>
    <row r="93" spans="1:19" s="2" customFormat="1" ht="16" thickBot="1">
      <c r="A93" s="7"/>
      <c r="B93" s="7" t="s">
        <v>84</v>
      </c>
      <c r="C93" s="30"/>
      <c r="D93" s="30"/>
      <c r="E93" s="7"/>
      <c r="F93" s="22"/>
      <c r="G93" s="22"/>
      <c r="H93" s="71">
        <f>H76+H87+H91</f>
        <v>25801.399999999998</v>
      </c>
      <c r="I93" s="76"/>
      <c r="J93"/>
      <c r="K93"/>
      <c r="L93"/>
      <c r="M93"/>
      <c r="N93"/>
      <c r="O93"/>
      <c r="P93"/>
      <c r="Q93"/>
      <c r="R93"/>
      <c r="S93"/>
    </row>
    <row r="94" spans="1:19" s="2" customFormat="1">
      <c r="A94"/>
      <c r="B94"/>
      <c r="C94"/>
      <c r="D94"/>
      <c r="E94"/>
      <c r="F94"/>
      <c r="G94"/>
      <c r="H94" s="73"/>
      <c r="J94"/>
      <c r="K94"/>
      <c r="L94"/>
      <c r="M94"/>
      <c r="N94"/>
      <c r="O94"/>
      <c r="P94"/>
      <c r="Q94"/>
      <c r="R94"/>
      <c r="S94"/>
    </row>
    <row r="95" spans="1:19" customFormat="1" ht="12.5"/>
    <row r="96" spans="1:19" customFormat="1" ht="12.5"/>
    <row r="97" customFormat="1" ht="12.5"/>
    <row r="98" customFormat="1" ht="12.5"/>
    <row r="99" customFormat="1" ht="12.5"/>
    <row r="100" customFormat="1" ht="12.5"/>
    <row r="101" customFormat="1" ht="12.5"/>
    <row r="102" customFormat="1" ht="12.5"/>
    <row r="103" customFormat="1" ht="12.5"/>
    <row r="104" customFormat="1" ht="12.5"/>
    <row r="105" customFormat="1" ht="12.5"/>
    <row r="106" customFormat="1" ht="12.5"/>
    <row r="107" customFormat="1" ht="12.5"/>
    <row r="108" customFormat="1" ht="12.5"/>
    <row r="109" customFormat="1" ht="12.5"/>
    <row r="110" customFormat="1" ht="12.5"/>
    <row r="111" customFormat="1" ht="12.5"/>
    <row r="112" customFormat="1" ht="12.5"/>
    <row r="113" customFormat="1" ht="12.5"/>
    <row r="114" customFormat="1" ht="12.5"/>
    <row r="115" customFormat="1" ht="12.5"/>
    <row r="116" customFormat="1" ht="12.5"/>
    <row r="117" customFormat="1" ht="12.5"/>
    <row r="118" customFormat="1" ht="12.5"/>
    <row r="119" customFormat="1" ht="12.5"/>
    <row r="120" customFormat="1" ht="12.5"/>
    <row r="121" customFormat="1" ht="12.5"/>
    <row r="122" customFormat="1" ht="12.5"/>
    <row r="123" customFormat="1" ht="12.5"/>
    <row r="124" customFormat="1" ht="12.5"/>
    <row r="125" customFormat="1" ht="12.5"/>
    <row r="126" customFormat="1" ht="12.5"/>
    <row r="127" customFormat="1" ht="12.5"/>
    <row r="128" customFormat="1" ht="12.5"/>
    <row r="129" customFormat="1" ht="12.5"/>
    <row r="130" customFormat="1" ht="12.5"/>
    <row r="131" customFormat="1" ht="12.5"/>
    <row r="132" customFormat="1" ht="12.5"/>
    <row r="133" customFormat="1" ht="12.5"/>
    <row r="134" customFormat="1" ht="12.5"/>
    <row r="135" customFormat="1" ht="12.5"/>
    <row r="136" customFormat="1" ht="12.5"/>
    <row r="137" customFormat="1" ht="12.5"/>
    <row r="138" customFormat="1" ht="12.5"/>
    <row r="139" customFormat="1" ht="12.5"/>
    <row r="140" customFormat="1" ht="12.5"/>
    <row r="141" customFormat="1" ht="12.5"/>
    <row r="142" customFormat="1" ht="12.5"/>
    <row r="143" customFormat="1" ht="12.5"/>
    <row r="144" customFormat="1" ht="12.5"/>
    <row r="145" customFormat="1" ht="12.5"/>
    <row r="146" customFormat="1" ht="12.5"/>
    <row r="147" customFormat="1" ht="12.5"/>
    <row r="148" customFormat="1" ht="12.5"/>
    <row r="149" customFormat="1" ht="12.5"/>
    <row r="150" customFormat="1" ht="12.5"/>
    <row r="151" customFormat="1" ht="12.5"/>
    <row r="152" customFormat="1" ht="12.5"/>
    <row r="153" customFormat="1" ht="12.5"/>
    <row r="154" customFormat="1" ht="12.5"/>
    <row r="155" customFormat="1" ht="12.5"/>
    <row r="156" customFormat="1" ht="12.5"/>
    <row r="157" customFormat="1" ht="12.5"/>
    <row r="158" customFormat="1" ht="12.5"/>
    <row r="159" customFormat="1" ht="12.5"/>
    <row r="160" customFormat="1" ht="12.5"/>
    <row r="161" customFormat="1" ht="12.5"/>
    <row r="162" customFormat="1" ht="12.5"/>
    <row r="163" customFormat="1" ht="12.5"/>
    <row r="164" customFormat="1" ht="12.5"/>
    <row r="165" customFormat="1" ht="12.5"/>
    <row r="166" customFormat="1" ht="12.5"/>
    <row r="167" customFormat="1" ht="12.5"/>
    <row r="168" customFormat="1" ht="12.5"/>
    <row r="169" customFormat="1" ht="12.5"/>
    <row r="170" customFormat="1" ht="12.5"/>
    <row r="171" customFormat="1" ht="12.5"/>
    <row r="172" customFormat="1" ht="12.5"/>
    <row r="173" customFormat="1" ht="12.5"/>
    <row r="174" customFormat="1" ht="12.5"/>
    <row r="175" customFormat="1" ht="12.5"/>
    <row r="176" customFormat="1" ht="12.5"/>
    <row r="177" customFormat="1" ht="12.5"/>
    <row r="178" customFormat="1" ht="12.5"/>
    <row r="179" customFormat="1" ht="12.5"/>
    <row r="180" customFormat="1" ht="12.5"/>
    <row r="181" customFormat="1" ht="12.5"/>
    <row r="182" customFormat="1" ht="12.5"/>
    <row r="183" customFormat="1" ht="12.5"/>
    <row r="184" customFormat="1" ht="12.5"/>
    <row r="185" customFormat="1" ht="12.5"/>
    <row r="186" customFormat="1" ht="12.5"/>
    <row r="187" customFormat="1" ht="12.5"/>
    <row r="188" customFormat="1" ht="12.5"/>
    <row r="189" customFormat="1" ht="12.5"/>
    <row r="190" customFormat="1" ht="12.5"/>
    <row r="191" customFormat="1" ht="12.5"/>
    <row r="192" customFormat="1" ht="12.5"/>
    <row r="193" customFormat="1" ht="12.5"/>
    <row r="194" customFormat="1" ht="12.5"/>
    <row r="195" customFormat="1" ht="12.5"/>
    <row r="196" customFormat="1" ht="12.5"/>
    <row r="197" customFormat="1" ht="12.5"/>
    <row r="198" customFormat="1" ht="12.5"/>
    <row r="199" customFormat="1" ht="12.5"/>
    <row r="200" customFormat="1" ht="12.5"/>
    <row r="201" customFormat="1" ht="12.5"/>
    <row r="202" customFormat="1" ht="12.5"/>
    <row r="203" customFormat="1" ht="12.5"/>
    <row r="204" customFormat="1" ht="12.5"/>
    <row r="205" customFormat="1" ht="12.5"/>
    <row r="206" customFormat="1" ht="12.5"/>
    <row r="207" customFormat="1" ht="12.5"/>
    <row r="208" customFormat="1" ht="12.5"/>
    <row r="209" customFormat="1" ht="12.5"/>
    <row r="210" customFormat="1" ht="12.5"/>
    <row r="211" customFormat="1" ht="12.5"/>
    <row r="212" customFormat="1" ht="12.5"/>
    <row r="213" customFormat="1" ht="12.5"/>
    <row r="214" customFormat="1" ht="12.5"/>
    <row r="215" customFormat="1" ht="12.5"/>
    <row r="216" customFormat="1" ht="12.5"/>
    <row r="217" customFormat="1" ht="12.5"/>
    <row r="218" customFormat="1" ht="12.5"/>
    <row r="219" customFormat="1" ht="12.5"/>
    <row r="220" customFormat="1" ht="12.5"/>
    <row r="221" customFormat="1" ht="12.5"/>
    <row r="222" customFormat="1" ht="12.5"/>
    <row r="223" customFormat="1" ht="12.5"/>
    <row r="224" customFormat="1" ht="12.5"/>
    <row r="225" customFormat="1" ht="12.5"/>
    <row r="226" customFormat="1" ht="12.5"/>
    <row r="227" customFormat="1" ht="12.5"/>
    <row r="228" customFormat="1" ht="12.5"/>
    <row r="229" customFormat="1" ht="12.5"/>
    <row r="230" customFormat="1" ht="12.5"/>
    <row r="231" customFormat="1" ht="12.5"/>
    <row r="232" customFormat="1" ht="12.5"/>
    <row r="233" customFormat="1" ht="12.5"/>
    <row r="234" customFormat="1" ht="12.5"/>
    <row r="235" customFormat="1" ht="12.5"/>
    <row r="236" customFormat="1" ht="12.5"/>
    <row r="237" customFormat="1" ht="12.5"/>
    <row r="238" customFormat="1" ht="12.5"/>
    <row r="239" customFormat="1" ht="12.5"/>
    <row r="240" customFormat="1" ht="12.5"/>
    <row r="241" customFormat="1" ht="12.5"/>
    <row r="242" customFormat="1" ht="12.5"/>
    <row r="243" customFormat="1" ht="12.5"/>
    <row r="244" customFormat="1" ht="12.5"/>
    <row r="245" customFormat="1" ht="12.5"/>
    <row r="246" customFormat="1" ht="12.5"/>
    <row r="247" customFormat="1" ht="12.5"/>
    <row r="248" customFormat="1" ht="12.5"/>
    <row r="249" customFormat="1" ht="12.5"/>
    <row r="250" customFormat="1" ht="12.5"/>
    <row r="251" customFormat="1" ht="12.5"/>
    <row r="252" customFormat="1" ht="12.5"/>
    <row r="253" customFormat="1" ht="12.5"/>
    <row r="254" customFormat="1" ht="12.5"/>
    <row r="255" customFormat="1" ht="12.5"/>
    <row r="256" customFormat="1" ht="12.5"/>
    <row r="257" customFormat="1" ht="12.5"/>
    <row r="258" customFormat="1" ht="12.5"/>
    <row r="259" customFormat="1" ht="12.5"/>
    <row r="260" customFormat="1" ht="12.5"/>
    <row r="261" customFormat="1" ht="12.5"/>
    <row r="262" customFormat="1" ht="12.5"/>
    <row r="263" customFormat="1" ht="12.5"/>
    <row r="264" customFormat="1" ht="12.5"/>
    <row r="265" customFormat="1" ht="12.5"/>
    <row r="266" customFormat="1" ht="12.5"/>
    <row r="267" customFormat="1" ht="12.5"/>
    <row r="268" customFormat="1" ht="12.5"/>
    <row r="269" customFormat="1" ht="12.5"/>
    <row r="270" customFormat="1" ht="12.5"/>
    <row r="271" customFormat="1" ht="12.5"/>
    <row r="272" customFormat="1" ht="12.5"/>
    <row r="273" customFormat="1" ht="12.5"/>
    <row r="274" customFormat="1" ht="12.5"/>
    <row r="275" customFormat="1" ht="12.5"/>
    <row r="276" customFormat="1" ht="12.5"/>
    <row r="277" customFormat="1" ht="12.5"/>
    <row r="278" customFormat="1" ht="12.5"/>
    <row r="279" customFormat="1" ht="12.5"/>
    <row r="280" customFormat="1" ht="12.5"/>
    <row r="281" customFormat="1" ht="12.5"/>
    <row r="282" customFormat="1" ht="12.5"/>
    <row r="283" customFormat="1" ht="12.5"/>
    <row r="284" customFormat="1" ht="12.5"/>
    <row r="285" customFormat="1" ht="12.5"/>
    <row r="286" customFormat="1" ht="12.5"/>
    <row r="287" customFormat="1" ht="12.5"/>
    <row r="288" customFormat="1" ht="12.5"/>
    <row r="289" customFormat="1" ht="12.5"/>
    <row r="290" customFormat="1" ht="12.5"/>
    <row r="291" customFormat="1" ht="12.5"/>
    <row r="292" customFormat="1" ht="12.5"/>
    <row r="293" customFormat="1" ht="12.5"/>
    <row r="294" customFormat="1" ht="12.5"/>
    <row r="295" customFormat="1" ht="12.5"/>
    <row r="296" customFormat="1" ht="12.5"/>
    <row r="297" customFormat="1" ht="12.5"/>
    <row r="298" customFormat="1" ht="12.5"/>
    <row r="299" customFormat="1" ht="12.5"/>
    <row r="300" customFormat="1" ht="12.5"/>
    <row r="301" customFormat="1" ht="12.5"/>
    <row r="302" customFormat="1" ht="12.5"/>
    <row r="303" customFormat="1" ht="12.5"/>
    <row r="304" customFormat="1" ht="12.5"/>
    <row r="305" customFormat="1" ht="12.5"/>
    <row r="306" customFormat="1" ht="12.5"/>
    <row r="307" customFormat="1" ht="12.5"/>
    <row r="308" customFormat="1" ht="12.5"/>
    <row r="309" customFormat="1" ht="12.5"/>
    <row r="310" customFormat="1" ht="12.5"/>
    <row r="311" customFormat="1" ht="12.5"/>
    <row r="312" customFormat="1" ht="12.5"/>
    <row r="313" customFormat="1" ht="12.5"/>
    <row r="314" customFormat="1" ht="12.5"/>
    <row r="315" customFormat="1" ht="12.5"/>
    <row r="316" customFormat="1" ht="12.5"/>
    <row r="317" customFormat="1" ht="12.5"/>
    <row r="318" customFormat="1" ht="12.5"/>
    <row r="319" customFormat="1" ht="12.5"/>
    <row r="320" customFormat="1" ht="12.5"/>
    <row r="321" customFormat="1" ht="12.5"/>
    <row r="322" customFormat="1" ht="12.5"/>
    <row r="323" customFormat="1" ht="12.5"/>
    <row r="324" customFormat="1" ht="12.5"/>
    <row r="325" customFormat="1" ht="12.5"/>
    <row r="326" customFormat="1" ht="12.5"/>
    <row r="327" customFormat="1" ht="12.5"/>
    <row r="328" customFormat="1" ht="12.5"/>
    <row r="329" customFormat="1" ht="12.5"/>
    <row r="330" customFormat="1" ht="12.5"/>
    <row r="331" customFormat="1" ht="12.5"/>
    <row r="332" customFormat="1" ht="12.5"/>
    <row r="333" customFormat="1" ht="12.5"/>
    <row r="334" customFormat="1" ht="12.5"/>
    <row r="335" customFormat="1" ht="12.5"/>
    <row r="336" customFormat="1" ht="12.5"/>
    <row r="337" customFormat="1" ht="12.5"/>
    <row r="338" customFormat="1" ht="12.5"/>
    <row r="339" customFormat="1" ht="12.5"/>
    <row r="340" customFormat="1" ht="12.5"/>
    <row r="341" customFormat="1" ht="12.5"/>
    <row r="342" customFormat="1" ht="12.5"/>
    <row r="343" customFormat="1" ht="12.5"/>
    <row r="344" customFormat="1" ht="12.5"/>
    <row r="345" customFormat="1" ht="12.5"/>
    <row r="346" customFormat="1" ht="12.5"/>
    <row r="347" customFormat="1" ht="12.5"/>
    <row r="348" customFormat="1" ht="12.5"/>
    <row r="349" customFormat="1" ht="12.5"/>
    <row r="350" customFormat="1" ht="12.5"/>
    <row r="351" customFormat="1" ht="12.5"/>
    <row r="352" customFormat="1" ht="12.5"/>
    <row r="353" customFormat="1" ht="12.5"/>
    <row r="354" customFormat="1" ht="12.5"/>
    <row r="355" customFormat="1" ht="12.5"/>
    <row r="356" customFormat="1" ht="12.5"/>
    <row r="357" customFormat="1" ht="12.5"/>
    <row r="358" customFormat="1" ht="12.5"/>
    <row r="359" customFormat="1" ht="12.5"/>
    <row r="360" customFormat="1" ht="12.5"/>
    <row r="361" customFormat="1" ht="12.5"/>
    <row r="362" customFormat="1" ht="12.5"/>
    <row r="363" customFormat="1" ht="12.5"/>
    <row r="364" customFormat="1" ht="12.5"/>
    <row r="365" customFormat="1" ht="12.5"/>
    <row r="366" customFormat="1" ht="12.5"/>
    <row r="367" customFormat="1" ht="12.5"/>
    <row r="368" customFormat="1" ht="12.5"/>
    <row r="369" customFormat="1" ht="12.5"/>
    <row r="370" customFormat="1" ht="12.5"/>
    <row r="371" customFormat="1" ht="12.5"/>
    <row r="372" customFormat="1" ht="12.5"/>
    <row r="373" customFormat="1" ht="12.5"/>
    <row r="374" customFormat="1" ht="12.5"/>
    <row r="375" customFormat="1" ht="12.5"/>
    <row r="376" customFormat="1" ht="12.5"/>
    <row r="377" customFormat="1" ht="12.5"/>
    <row r="378" customFormat="1" ht="12.5"/>
    <row r="379" customFormat="1" ht="12.5"/>
    <row r="380" customFormat="1" ht="12.5"/>
    <row r="381" customFormat="1" ht="12.5"/>
    <row r="382" customFormat="1" ht="12.5"/>
    <row r="383" customFormat="1" ht="12.5"/>
    <row r="384" customFormat="1" ht="12.5"/>
    <row r="385" customFormat="1" ht="12.5"/>
    <row r="386" customFormat="1" ht="12.5"/>
    <row r="387" customFormat="1" ht="12.5"/>
    <row r="388" customFormat="1" ht="12.5"/>
    <row r="389" customFormat="1" ht="12.5"/>
    <row r="390" customFormat="1" ht="12.5"/>
    <row r="391" customFormat="1" ht="12.5"/>
    <row r="392" customFormat="1" ht="12.5"/>
    <row r="393" customFormat="1" ht="12.5"/>
    <row r="394" customFormat="1" ht="12.5"/>
    <row r="395" customFormat="1" ht="12.5"/>
    <row r="396" customFormat="1" ht="12.5"/>
    <row r="397" customFormat="1" ht="12.5"/>
    <row r="398" customFormat="1" ht="12.5"/>
    <row r="399" customFormat="1" ht="12.5"/>
    <row r="400" customFormat="1" ht="12.5"/>
    <row r="401" customFormat="1" ht="12.5"/>
    <row r="402" customFormat="1" ht="12.5"/>
    <row r="403" customFormat="1" ht="12.5"/>
    <row r="404" customFormat="1" ht="12.5"/>
    <row r="405" customFormat="1" ht="12.5"/>
    <row r="406" customFormat="1" ht="12.5"/>
    <row r="407" customFormat="1" ht="12.5"/>
    <row r="408" customFormat="1" ht="12.5"/>
    <row r="409" customFormat="1" ht="12.5"/>
    <row r="410" customFormat="1" ht="12.5"/>
    <row r="411" customFormat="1" ht="12.5"/>
    <row r="412" customFormat="1" ht="12.5"/>
    <row r="413" customFormat="1" ht="12.5"/>
    <row r="414" customFormat="1" ht="12.5"/>
    <row r="415" customFormat="1" ht="12.5"/>
    <row r="416" customFormat="1" ht="12.5"/>
    <row r="417" customFormat="1" ht="12.5"/>
    <row r="418" customFormat="1" ht="12.5"/>
    <row r="419" customFormat="1" ht="12.5"/>
    <row r="420" customFormat="1" ht="12.5"/>
    <row r="421" customFormat="1" ht="12.5"/>
    <row r="422" customFormat="1" ht="12.5"/>
    <row r="423" customFormat="1" ht="12.5"/>
    <row r="424" customFormat="1" ht="12.5"/>
    <row r="425" customFormat="1" ht="12.5"/>
    <row r="426" customFormat="1" ht="12.5"/>
    <row r="427" customFormat="1" ht="12.5"/>
    <row r="428" customFormat="1" ht="12.5"/>
    <row r="429" customFormat="1" ht="12.5"/>
    <row r="430" customFormat="1" ht="12.5"/>
    <row r="431" customFormat="1" ht="12.5"/>
    <row r="432" customFormat="1" ht="12.5"/>
    <row r="433" customFormat="1" ht="12.5"/>
    <row r="434" customFormat="1" ht="12.5"/>
    <row r="435" customFormat="1" ht="12.5"/>
    <row r="436" customFormat="1" ht="12.5"/>
    <row r="437" customFormat="1" ht="12.5"/>
    <row r="438" customFormat="1" ht="12.5"/>
    <row r="439" customFormat="1" ht="12.5"/>
    <row r="440" customFormat="1" ht="12.5"/>
    <row r="441" customFormat="1" ht="12.5"/>
    <row r="442" customFormat="1" ht="12.5"/>
    <row r="443" customFormat="1" ht="12.5"/>
    <row r="444" customFormat="1" ht="12.5"/>
    <row r="445" customFormat="1" ht="12.5"/>
    <row r="446" customFormat="1" ht="12.5"/>
    <row r="447" customFormat="1" ht="12.5"/>
    <row r="448" customFormat="1" ht="12.5"/>
    <row r="449" customFormat="1" ht="12.5"/>
    <row r="450" customFormat="1" ht="12.5"/>
    <row r="451" customFormat="1" ht="12.5"/>
    <row r="452" customFormat="1" ht="12.5"/>
    <row r="453" customFormat="1" ht="12.5"/>
    <row r="454" customFormat="1" ht="12.5"/>
    <row r="455" customFormat="1" ht="12.5"/>
    <row r="456" customFormat="1" ht="12.5"/>
    <row r="457" customFormat="1" ht="12.5"/>
    <row r="458" customFormat="1" ht="12.5"/>
    <row r="459" customFormat="1" ht="12.5"/>
    <row r="460" customFormat="1" ht="12.5"/>
    <row r="461" customFormat="1" ht="12.5"/>
    <row r="462" customFormat="1" ht="12.5"/>
    <row r="463" customFormat="1" ht="12.5"/>
    <row r="464" customFormat="1" ht="12.5"/>
    <row r="465" customFormat="1" ht="12.5"/>
    <row r="466" customFormat="1" ht="12.5"/>
    <row r="467" customFormat="1" ht="12.5"/>
    <row r="468" customFormat="1" ht="12.5"/>
    <row r="469" customFormat="1" ht="12.5"/>
    <row r="470" customFormat="1" ht="12.5"/>
    <row r="471" customFormat="1" ht="12.5"/>
    <row r="472" customFormat="1" ht="12.5"/>
    <row r="473" customFormat="1" ht="12.5"/>
    <row r="474" customFormat="1" ht="12.5"/>
    <row r="475" customFormat="1" ht="12.5"/>
    <row r="476" customFormat="1" ht="12.5"/>
    <row r="477" customFormat="1" ht="12.5"/>
    <row r="478" customFormat="1" ht="12.5"/>
    <row r="479" customFormat="1" ht="12.5"/>
    <row r="480" customFormat="1" ht="12.5"/>
    <row r="481" customFormat="1" ht="12.5"/>
    <row r="482" customFormat="1" ht="12.5"/>
    <row r="483" customFormat="1" ht="12.5"/>
    <row r="484" customFormat="1" ht="12.5"/>
    <row r="485" customFormat="1" ht="12.5"/>
    <row r="486" customFormat="1" ht="12.5"/>
    <row r="487" customFormat="1" ht="12.5"/>
    <row r="488" customFormat="1" ht="12.5"/>
    <row r="489" customFormat="1" ht="12.5"/>
    <row r="490" customFormat="1" ht="12.5"/>
    <row r="491" customFormat="1" ht="12.5"/>
    <row r="492" customFormat="1" ht="12.5"/>
    <row r="493" customFormat="1" ht="12.5"/>
    <row r="494" customFormat="1" ht="12.5"/>
    <row r="495" customFormat="1" ht="12.5"/>
    <row r="496" customFormat="1" ht="12.5"/>
    <row r="497" customFormat="1" ht="12.5"/>
    <row r="498" customFormat="1" ht="12.5"/>
    <row r="499" customFormat="1" ht="12.5"/>
    <row r="500" customFormat="1" ht="12.5"/>
    <row r="501" customFormat="1" ht="12.5"/>
    <row r="502" customFormat="1" ht="12.5"/>
    <row r="503" customFormat="1" ht="12.5"/>
    <row r="504" customFormat="1" ht="12.5"/>
    <row r="505" customFormat="1" ht="12.5"/>
    <row r="506" customFormat="1" ht="12.5"/>
    <row r="507" customFormat="1" ht="12.5"/>
    <row r="508" customFormat="1" ht="12.5"/>
    <row r="509" customFormat="1" ht="12.5"/>
    <row r="510" customFormat="1" ht="12.5"/>
    <row r="511" customFormat="1" ht="12.5"/>
    <row r="512" customFormat="1" ht="12.5"/>
    <row r="513" customFormat="1" ht="12.5"/>
    <row r="514" customFormat="1" ht="12.5"/>
    <row r="515" customFormat="1" ht="12.5"/>
    <row r="516" customFormat="1" ht="12.5"/>
    <row r="517" customFormat="1" ht="12.5"/>
    <row r="518" customFormat="1" ht="12.5"/>
    <row r="519" customFormat="1" ht="12.5"/>
    <row r="520" customFormat="1" ht="12.5"/>
    <row r="521" customFormat="1" ht="12.5"/>
    <row r="522" customFormat="1" ht="12.5"/>
    <row r="523" customFormat="1" ht="12.5"/>
    <row r="524" customFormat="1" ht="12.5"/>
    <row r="525" customFormat="1" ht="12.5"/>
    <row r="526" customFormat="1" ht="12.5"/>
    <row r="527" customFormat="1" ht="12.5"/>
    <row r="528" customFormat="1" ht="12.5"/>
    <row r="529" customFormat="1" ht="12.5"/>
    <row r="530" customFormat="1" ht="12.5"/>
    <row r="531" customFormat="1" ht="12.5"/>
    <row r="532" customFormat="1" ht="12.5"/>
    <row r="533" customFormat="1" ht="12.5"/>
    <row r="534" customFormat="1" ht="12.5"/>
    <row r="535" customFormat="1" ht="12.5"/>
    <row r="536" customFormat="1" ht="12.5"/>
    <row r="537" customFormat="1" ht="12.5"/>
    <row r="538" customFormat="1" ht="12.5"/>
    <row r="539" customFormat="1" ht="12.5"/>
    <row r="540" customFormat="1" ht="12.5"/>
    <row r="541" customFormat="1" ht="12.5"/>
    <row r="542" customFormat="1" ht="12.5"/>
    <row r="543" customFormat="1" ht="12.5"/>
    <row r="544" customFormat="1" ht="12.5"/>
    <row r="545" customFormat="1" ht="12.5"/>
    <row r="546" customFormat="1" ht="12.5"/>
    <row r="547" customFormat="1" ht="12.5"/>
    <row r="548" customFormat="1" ht="12.5"/>
    <row r="549" customFormat="1" ht="12.5"/>
    <row r="550" customFormat="1" ht="12.5"/>
    <row r="551" customFormat="1" ht="12.5"/>
    <row r="552" customFormat="1" ht="12.5"/>
    <row r="553" customFormat="1" ht="12.5"/>
    <row r="554" customFormat="1" ht="12.5"/>
    <row r="555" customFormat="1" ht="12.5"/>
    <row r="556" customFormat="1" ht="12.5"/>
    <row r="557" customFormat="1" ht="12.5"/>
    <row r="558" customFormat="1" ht="12.5"/>
    <row r="559" customFormat="1" ht="12.5"/>
    <row r="560" customFormat="1" ht="12.5"/>
    <row r="561" customFormat="1" ht="12.5"/>
    <row r="562" customFormat="1" ht="12.5"/>
    <row r="563" customFormat="1" ht="12.5"/>
    <row r="564" customFormat="1" ht="12.5"/>
    <row r="565" customFormat="1" ht="12.5"/>
    <row r="566" customFormat="1" ht="12.5"/>
    <row r="567" customFormat="1" ht="12.5"/>
    <row r="568" customFormat="1" ht="12.5"/>
    <row r="569" customFormat="1" ht="12.5"/>
    <row r="570" customFormat="1" ht="12.5"/>
    <row r="571" customFormat="1" ht="12.5"/>
    <row r="572" customFormat="1" ht="12.5"/>
    <row r="573" customFormat="1" ht="12.5"/>
    <row r="574" customFormat="1" ht="12.5"/>
    <row r="575" customFormat="1" ht="12.5"/>
    <row r="576" customFormat="1" ht="12.5"/>
    <row r="577" customFormat="1" ht="12.5"/>
    <row r="578" customFormat="1" ht="12.5"/>
    <row r="579" customFormat="1" ht="12.5"/>
    <row r="580" customFormat="1" ht="12.5"/>
    <row r="581" customFormat="1" ht="12.5"/>
    <row r="582" customFormat="1" ht="12.5"/>
    <row r="583" customFormat="1" ht="12.5"/>
    <row r="584" customFormat="1" ht="12.5"/>
    <row r="585" customFormat="1" ht="12.5"/>
    <row r="586" customFormat="1" ht="12.5"/>
    <row r="587" customFormat="1" ht="12.5"/>
    <row r="588" customFormat="1" ht="12.5"/>
    <row r="589" customFormat="1" ht="12.5"/>
    <row r="590" customFormat="1" ht="12.5"/>
    <row r="591" customFormat="1" ht="12.5"/>
    <row r="592" customFormat="1" ht="12.5"/>
    <row r="593" customFormat="1" ht="12.5"/>
    <row r="594" customFormat="1" ht="12.5"/>
    <row r="595" customFormat="1" ht="12.5"/>
    <row r="596" customFormat="1" ht="12.5"/>
    <row r="597" customFormat="1" ht="12.5"/>
    <row r="598" customFormat="1" ht="12.5"/>
    <row r="599" customFormat="1" ht="12.5"/>
    <row r="600" customFormat="1" ht="12.5"/>
    <row r="601" customFormat="1" ht="12.5"/>
    <row r="602" customFormat="1" ht="12.5"/>
    <row r="603" customFormat="1" ht="12.5"/>
    <row r="604" customFormat="1" ht="12.5"/>
    <row r="605" customFormat="1" ht="12.5"/>
    <row r="606" customFormat="1" ht="12.5"/>
    <row r="607" customFormat="1" ht="12.5"/>
    <row r="608" customFormat="1" ht="12.5"/>
    <row r="609" customFormat="1" ht="12.5"/>
    <row r="610" customFormat="1" ht="12.5"/>
    <row r="611" customFormat="1" ht="12.5"/>
    <row r="612" customFormat="1" ht="12.5"/>
    <row r="613" customFormat="1" ht="12.5"/>
    <row r="614" customFormat="1" ht="12.5"/>
    <row r="615" customFormat="1" ht="12.5"/>
    <row r="616" customFormat="1" ht="12.5"/>
    <row r="617" customFormat="1" ht="12.5"/>
    <row r="618" customFormat="1" ht="12.5"/>
    <row r="619" customFormat="1" ht="12.5"/>
    <row r="620" customFormat="1" ht="12.5"/>
    <row r="621" customFormat="1" ht="12.5"/>
    <row r="622" customFormat="1" ht="12.5"/>
    <row r="623" customFormat="1" ht="12.5"/>
    <row r="624" customFormat="1" ht="12.5"/>
    <row r="625" customFormat="1" ht="12.5"/>
    <row r="626" customFormat="1" ht="12.5"/>
    <row r="627" customFormat="1" ht="12.5"/>
    <row r="628" customFormat="1" ht="12.5"/>
    <row r="629" customFormat="1" ht="12.5"/>
    <row r="630" customFormat="1" ht="12.5"/>
    <row r="631" customFormat="1" ht="12.5"/>
    <row r="632" customFormat="1" ht="12.5"/>
    <row r="633" customFormat="1" ht="12.5"/>
    <row r="634" customFormat="1" ht="12.5"/>
    <row r="635" customFormat="1" ht="12.5"/>
    <row r="636" customFormat="1" ht="12.5"/>
    <row r="637" customFormat="1" ht="12.5"/>
    <row r="638" customFormat="1" ht="12.5"/>
    <row r="639" customFormat="1" ht="12.5"/>
    <row r="640" customFormat="1" ht="12.5"/>
    <row r="641" customFormat="1" ht="12.5"/>
    <row r="642" customFormat="1" ht="12.5"/>
    <row r="643" customFormat="1" ht="12.5"/>
    <row r="644" customFormat="1" ht="12.5"/>
    <row r="645" customFormat="1" ht="12.5"/>
    <row r="646" customFormat="1" ht="12.5"/>
    <row r="647" customFormat="1" ht="12.5"/>
    <row r="648" customFormat="1" ht="12.5"/>
    <row r="649" customFormat="1" ht="12.5"/>
    <row r="650" customFormat="1" ht="12.5"/>
    <row r="651" customFormat="1" ht="12.5"/>
    <row r="652" customFormat="1" ht="12.5"/>
    <row r="653" customFormat="1" ht="12.5"/>
    <row r="654" customFormat="1" ht="12.5"/>
    <row r="655" customFormat="1" ht="12.5"/>
    <row r="656" customFormat="1" ht="12.5"/>
    <row r="657" customFormat="1" ht="12.5"/>
    <row r="658" customFormat="1" ht="12.5"/>
    <row r="659" customFormat="1" ht="12.5"/>
    <row r="660" customFormat="1" ht="12.5"/>
    <row r="661" customFormat="1" ht="12.5"/>
    <row r="662" customFormat="1" ht="12.5"/>
    <row r="663" customFormat="1" ht="12.5"/>
    <row r="664" customFormat="1" ht="12.5"/>
    <row r="665" customFormat="1" ht="12.5"/>
    <row r="666" customFormat="1" ht="12.5"/>
    <row r="667" customFormat="1" ht="12.5"/>
    <row r="668" customFormat="1" ht="12.5"/>
    <row r="669" customFormat="1" ht="12.5"/>
    <row r="670" customFormat="1" ht="12.5"/>
    <row r="671" customFormat="1" ht="12.5"/>
    <row r="672" customFormat="1" ht="12.5"/>
    <row r="673" customFormat="1" ht="12.5"/>
    <row r="674" customFormat="1" ht="12.5"/>
    <row r="675" customFormat="1" ht="12.5"/>
    <row r="676" customFormat="1" ht="12.5"/>
    <row r="677" customFormat="1" ht="12.5"/>
    <row r="678" customFormat="1" ht="12.5"/>
    <row r="679" customFormat="1" ht="12.5"/>
    <row r="680" customFormat="1" ht="12.5"/>
    <row r="681" customFormat="1" ht="12.5"/>
    <row r="682" customFormat="1" ht="12.5"/>
    <row r="683" customFormat="1" ht="12.5"/>
    <row r="684" customFormat="1" ht="12.5"/>
    <row r="685" customFormat="1" ht="12.5"/>
    <row r="686" customFormat="1" ht="12.5"/>
    <row r="687" customFormat="1" ht="12.5"/>
    <row r="688" customFormat="1" ht="12.5"/>
    <row r="689" customFormat="1" ht="12.5"/>
    <row r="690" customFormat="1" ht="12.5"/>
    <row r="691" customFormat="1" ht="12.5"/>
    <row r="692" customFormat="1" ht="12.5"/>
    <row r="693" customFormat="1" ht="12.5"/>
    <row r="694" customFormat="1" ht="12.5"/>
    <row r="695" customFormat="1" ht="12.5"/>
    <row r="696" customFormat="1" ht="12.5"/>
    <row r="697" customFormat="1" ht="12.5"/>
    <row r="698" customFormat="1" ht="12.5"/>
    <row r="699" customFormat="1" ht="12.5"/>
    <row r="700" customFormat="1" ht="12.5"/>
    <row r="701" customFormat="1" ht="12.5"/>
    <row r="702" customFormat="1" ht="12.5"/>
    <row r="703" customFormat="1" ht="12.5"/>
    <row r="704" customFormat="1" ht="12.5"/>
    <row r="705" customFormat="1" ht="12.5"/>
    <row r="706" customFormat="1" ht="12.5"/>
    <row r="707" customFormat="1" ht="12.5"/>
    <row r="708" customFormat="1" ht="12.5"/>
    <row r="709" customFormat="1" ht="12.5"/>
    <row r="710" customFormat="1" ht="12.5"/>
    <row r="711" customFormat="1" ht="12.5"/>
    <row r="712" customFormat="1" ht="12.5"/>
    <row r="713" customFormat="1" ht="12.5"/>
    <row r="714" customFormat="1" ht="12.5"/>
    <row r="715" customFormat="1" ht="12.5"/>
    <row r="716" customFormat="1" ht="12.5"/>
    <row r="717" customFormat="1" ht="12.5"/>
    <row r="718" customFormat="1" ht="12.5"/>
    <row r="719" customFormat="1" ht="12.5"/>
    <row r="720" customFormat="1" ht="12.5"/>
    <row r="721" customFormat="1" ht="12.5"/>
    <row r="722" customFormat="1" ht="12.5"/>
    <row r="723" customFormat="1" ht="12.5"/>
    <row r="724" customFormat="1" ht="12.5"/>
    <row r="725" customFormat="1" ht="12.5"/>
    <row r="726" customFormat="1" ht="12.5"/>
    <row r="727" customFormat="1" ht="12.5"/>
    <row r="728" customFormat="1" ht="12.5"/>
    <row r="729" customFormat="1" ht="12.5"/>
    <row r="730" customFormat="1" ht="12.5"/>
    <row r="731" customFormat="1" ht="12.5"/>
    <row r="732" customFormat="1" ht="12.5"/>
    <row r="733" customFormat="1" ht="12.5"/>
    <row r="734" customFormat="1" ht="12.5"/>
    <row r="735" customFormat="1" ht="12.5"/>
    <row r="736" customFormat="1" ht="12.5"/>
    <row r="737" customFormat="1" ht="12.5"/>
    <row r="738" customFormat="1" ht="12.5"/>
    <row r="739" customFormat="1" ht="12.5"/>
    <row r="740" customFormat="1" ht="12.5"/>
    <row r="741" customFormat="1" ht="12.5"/>
    <row r="742" customFormat="1" ht="12.5"/>
    <row r="743" customFormat="1" ht="12.5"/>
    <row r="744" customFormat="1" ht="12.5"/>
    <row r="745" customFormat="1" ht="12.5"/>
    <row r="746" customFormat="1" ht="12.5"/>
    <row r="747" customFormat="1" ht="12.5"/>
    <row r="748" customFormat="1" ht="12.5"/>
    <row r="749" customFormat="1" ht="12.5"/>
    <row r="750" customFormat="1" ht="12.5"/>
    <row r="751" customFormat="1" ht="12.5"/>
    <row r="752" customFormat="1" ht="12.5"/>
    <row r="753" customFormat="1" ht="12.5"/>
    <row r="754" customFormat="1" ht="12.5"/>
    <row r="755" customFormat="1" ht="12.5"/>
    <row r="756" customFormat="1" ht="12.5"/>
    <row r="757" customFormat="1" ht="12.5"/>
    <row r="758" customFormat="1" ht="12.5"/>
    <row r="759" customFormat="1" ht="12.5"/>
    <row r="760" customFormat="1" ht="12.5"/>
    <row r="761" customFormat="1" ht="12.5"/>
    <row r="762" customFormat="1" ht="12.5"/>
    <row r="763" customFormat="1" ht="12.5"/>
    <row r="764" customFormat="1" ht="12.5"/>
    <row r="765" customFormat="1" ht="12.5"/>
    <row r="766" customFormat="1" ht="12.5"/>
    <row r="767" customFormat="1" ht="12.5"/>
    <row r="768" customFormat="1" ht="12.5"/>
    <row r="769" customFormat="1" ht="12.5"/>
    <row r="770" customFormat="1" ht="12.5"/>
    <row r="771" customFormat="1" ht="12.5"/>
    <row r="772" customFormat="1" ht="12.5"/>
    <row r="773" customFormat="1" ht="12.5"/>
    <row r="774" customFormat="1" ht="12.5"/>
    <row r="775" customFormat="1" ht="12.5"/>
    <row r="776" customFormat="1" ht="12.5"/>
    <row r="777" customFormat="1" ht="12.5"/>
    <row r="778" customFormat="1" ht="12.5"/>
    <row r="779" customFormat="1" ht="12.5"/>
    <row r="780" customFormat="1" ht="12.5"/>
    <row r="781" customFormat="1" ht="12.5"/>
    <row r="782" customFormat="1" ht="12.5"/>
    <row r="783" customFormat="1" ht="12.5"/>
    <row r="784" customFormat="1" ht="12.5"/>
    <row r="785" customFormat="1" ht="12.5"/>
    <row r="786" customFormat="1" ht="12.5"/>
    <row r="787" customFormat="1" ht="12.5"/>
    <row r="788" customFormat="1" ht="12.5"/>
    <row r="789" customFormat="1" ht="12.5"/>
    <row r="790" customFormat="1" ht="12.5"/>
    <row r="791" customFormat="1" ht="12.5"/>
    <row r="792" customFormat="1" ht="12.5"/>
    <row r="793" customFormat="1" ht="12.5"/>
    <row r="794" customFormat="1" ht="12.5"/>
    <row r="795" customFormat="1" ht="12.5"/>
    <row r="796" customFormat="1" ht="12.5"/>
    <row r="797" customFormat="1" ht="12.5"/>
    <row r="798" customFormat="1" ht="12.5"/>
    <row r="799" customFormat="1" ht="12.5"/>
    <row r="800" customFormat="1" ht="12.5"/>
    <row r="801" customFormat="1" ht="12.5"/>
    <row r="802" customFormat="1" ht="12.5"/>
    <row r="803" customFormat="1" ht="12.5"/>
    <row r="804" customFormat="1" ht="12.5"/>
    <row r="805" customFormat="1" ht="12.5"/>
    <row r="806" customFormat="1" ht="12.5"/>
    <row r="807" customFormat="1" ht="12.5"/>
    <row r="808" customFormat="1" ht="12.5"/>
    <row r="809" customFormat="1" ht="12.5"/>
    <row r="810" customFormat="1" ht="12.5"/>
    <row r="811" customFormat="1" ht="12.5"/>
    <row r="812" customFormat="1" ht="12.5"/>
    <row r="813" customFormat="1" ht="12.5"/>
    <row r="814" customFormat="1" ht="12.5"/>
    <row r="815" customFormat="1" ht="12.5"/>
    <row r="816" customFormat="1" ht="12.5"/>
    <row r="817" customFormat="1" ht="12.5"/>
    <row r="818" customFormat="1" ht="12.5"/>
    <row r="819" customFormat="1" ht="12.5"/>
    <row r="820" customFormat="1" ht="12.5"/>
    <row r="821" customFormat="1" ht="12.5"/>
    <row r="822" customFormat="1" ht="12.5"/>
    <row r="823" customFormat="1" ht="12.5"/>
    <row r="824" customFormat="1" ht="12.5"/>
    <row r="825" customFormat="1" ht="12.5"/>
    <row r="826" customFormat="1" ht="12.5"/>
    <row r="827" customFormat="1" ht="12.5"/>
    <row r="828" customFormat="1" ht="12.5"/>
    <row r="829" customFormat="1" ht="12.5"/>
    <row r="830" customFormat="1" ht="12.5"/>
    <row r="831" customFormat="1" ht="12.5"/>
    <row r="832" customFormat="1" ht="12.5"/>
    <row r="833" customFormat="1" ht="12.5"/>
    <row r="834" customFormat="1" ht="12.5"/>
    <row r="835" customFormat="1" ht="12.5"/>
    <row r="836" customFormat="1" ht="12.5"/>
    <row r="837" customFormat="1" ht="12.5"/>
    <row r="838" customFormat="1" ht="12.5"/>
    <row r="839" customFormat="1" ht="12.5"/>
    <row r="840" customFormat="1" ht="12.5"/>
    <row r="841" customFormat="1" ht="12.5"/>
    <row r="842" customFormat="1" ht="12.5"/>
    <row r="843" customFormat="1" ht="12.5"/>
    <row r="844" customFormat="1" ht="12.5"/>
    <row r="845" customFormat="1" ht="12.5"/>
    <row r="846" customFormat="1" ht="12.5"/>
    <row r="847" customFormat="1" ht="12.5"/>
    <row r="848" customFormat="1" ht="12.5"/>
    <row r="849" customFormat="1" ht="12.5"/>
    <row r="850" customFormat="1" ht="12.5"/>
    <row r="851" customFormat="1" ht="12.5"/>
    <row r="852" customFormat="1" ht="12.5"/>
    <row r="853" customFormat="1" ht="12.5"/>
    <row r="854" customFormat="1" ht="12.5"/>
    <row r="855" customFormat="1" ht="12.5"/>
    <row r="856" customFormat="1" ht="12.5"/>
    <row r="857" customFormat="1" ht="12.5"/>
    <row r="858" customFormat="1" ht="12.5"/>
    <row r="859" customFormat="1" ht="12.5"/>
    <row r="860" customFormat="1" ht="12.5"/>
    <row r="861" customFormat="1" ht="12.5"/>
    <row r="862" customFormat="1" ht="12.5"/>
    <row r="863" customFormat="1" ht="12.5"/>
    <row r="864" customFormat="1" ht="12.5"/>
    <row r="865" customFormat="1" ht="12.5"/>
    <row r="866" customFormat="1" ht="12.5"/>
    <row r="867" customFormat="1" ht="12.5"/>
    <row r="868" customFormat="1" ht="12.5"/>
    <row r="869" customFormat="1" ht="12.5"/>
    <row r="870" customFormat="1" ht="12.5"/>
    <row r="871" customFormat="1" ht="12.5"/>
    <row r="872" customFormat="1" ht="12.5"/>
    <row r="873" customFormat="1" ht="12.5"/>
    <row r="874" customFormat="1" ht="12.5"/>
    <row r="875" customFormat="1" ht="12.5"/>
    <row r="876" customFormat="1" ht="12.5"/>
    <row r="877" customFormat="1" ht="12.5"/>
    <row r="878" customFormat="1" ht="12.5"/>
    <row r="879" customFormat="1" ht="12.5"/>
    <row r="880" customFormat="1" ht="12.5"/>
    <row r="881" customFormat="1" ht="12.5"/>
    <row r="882" customFormat="1" ht="12.5"/>
    <row r="883" customFormat="1" ht="12.5"/>
    <row r="884" customFormat="1" ht="12.5"/>
    <row r="885" customFormat="1" ht="12.5"/>
    <row r="886" customFormat="1" ht="12.5"/>
    <row r="887" customFormat="1" ht="12.5"/>
    <row r="888" customFormat="1" ht="12.5"/>
    <row r="889" customFormat="1" ht="12.5"/>
    <row r="890" customFormat="1" ht="12.5"/>
    <row r="891" customFormat="1" ht="12.5"/>
    <row r="892" customFormat="1" ht="12.5"/>
    <row r="893" customFormat="1" ht="12.5"/>
    <row r="894" customFormat="1" ht="12.5"/>
    <row r="895" customFormat="1" ht="12.5"/>
    <row r="896" customFormat="1" ht="12.5"/>
    <row r="897" customFormat="1" ht="12.5"/>
    <row r="898" customFormat="1" ht="12.5"/>
    <row r="899" customFormat="1" ht="12.5"/>
    <row r="900" customFormat="1" ht="12.5"/>
    <row r="901" customFormat="1" ht="12.5"/>
    <row r="902" customFormat="1" ht="12.5"/>
    <row r="903" customFormat="1" ht="12.5"/>
    <row r="904" customFormat="1" ht="12.5"/>
    <row r="905" customFormat="1" ht="12.5"/>
    <row r="906" customFormat="1" ht="12.5"/>
    <row r="907" customFormat="1" ht="12.5"/>
    <row r="908" customFormat="1" ht="12.5"/>
    <row r="909" customFormat="1" ht="12.5"/>
    <row r="910" customFormat="1" ht="12.5"/>
    <row r="911" customFormat="1" ht="12.5"/>
    <row r="912" customFormat="1" ht="12.5"/>
    <row r="913" customFormat="1" ht="12.5"/>
    <row r="914" customFormat="1" ht="12.5"/>
    <row r="915" customFormat="1" ht="12.5"/>
    <row r="916" customFormat="1" ht="12.5"/>
    <row r="917" customFormat="1" ht="12.5"/>
    <row r="918" customFormat="1" ht="12.5"/>
    <row r="919" customFormat="1" ht="12.5"/>
    <row r="920" customFormat="1" ht="12.5"/>
    <row r="921" customFormat="1" ht="12.5"/>
    <row r="922" customFormat="1" ht="12.5"/>
    <row r="923" customFormat="1" ht="12.5"/>
    <row r="924" customFormat="1" ht="12.5"/>
    <row r="925" customFormat="1" ht="12.5"/>
    <row r="926" customFormat="1" ht="12.5"/>
    <row r="927" customFormat="1" ht="12.5"/>
    <row r="928" customFormat="1" ht="12.5"/>
    <row r="929" customFormat="1" ht="12.5"/>
    <row r="930" customFormat="1" ht="12.5"/>
    <row r="931" customFormat="1" ht="12.5"/>
    <row r="932" customFormat="1" ht="12.5"/>
    <row r="933" customFormat="1" ht="12.5"/>
    <row r="934" customFormat="1" ht="12.5"/>
    <row r="935" customFormat="1" ht="12.5"/>
    <row r="936" customFormat="1" ht="12.5"/>
    <row r="937" customFormat="1" ht="12.5"/>
    <row r="938" customFormat="1" ht="12.5"/>
    <row r="939" customFormat="1" ht="12.5"/>
    <row r="940" customFormat="1" ht="12.5"/>
    <row r="941" customFormat="1" ht="12.5"/>
    <row r="942" customFormat="1" ht="12.5"/>
    <row r="943" customFormat="1" ht="12.5"/>
    <row r="944" customFormat="1" ht="12.5"/>
    <row r="945" customFormat="1" ht="12.5"/>
    <row r="946" customFormat="1" ht="12.5"/>
    <row r="947" customFormat="1" ht="12.5"/>
    <row r="948" customFormat="1" ht="12.5"/>
    <row r="949" customFormat="1" ht="12.5"/>
    <row r="950" customFormat="1" ht="12.5"/>
    <row r="951" customFormat="1" ht="12.5"/>
    <row r="952" customFormat="1" ht="12.5"/>
    <row r="953" customFormat="1" ht="12.5"/>
    <row r="954" customFormat="1" ht="12.5"/>
    <row r="955" customFormat="1" ht="12.5"/>
    <row r="956" customFormat="1" ht="12.5"/>
    <row r="957" customFormat="1" ht="12.5"/>
    <row r="958" customFormat="1" ht="12.5"/>
    <row r="959" customFormat="1" ht="12.5"/>
    <row r="960" customFormat="1" ht="12.5"/>
    <row r="961" customFormat="1" ht="12.5"/>
    <row r="962" customFormat="1" ht="12.5"/>
    <row r="963" customFormat="1" ht="12.5"/>
    <row r="964" customFormat="1" ht="12.5"/>
    <row r="965" customFormat="1" ht="12.5"/>
    <row r="966" customFormat="1" ht="12.5"/>
    <row r="967" customFormat="1" ht="12.5"/>
    <row r="968" customFormat="1" ht="12.5"/>
    <row r="969" customFormat="1" ht="12.5"/>
    <row r="970" customFormat="1" ht="12.5"/>
    <row r="971" customFormat="1" ht="12.5"/>
    <row r="972" customFormat="1" ht="12.5"/>
    <row r="973" customFormat="1" ht="12.5"/>
    <row r="974" customFormat="1" ht="12.5"/>
    <row r="975" customFormat="1" ht="12.5"/>
    <row r="976" customFormat="1" ht="12.5"/>
    <row r="977" customFormat="1" ht="12.5"/>
    <row r="978" customFormat="1" ht="12.5"/>
    <row r="979" customFormat="1" ht="12.5"/>
    <row r="980" customFormat="1" ht="12.5"/>
    <row r="981" customFormat="1" ht="12.5"/>
    <row r="982" customFormat="1" ht="12.5"/>
    <row r="983" customFormat="1" ht="12.5"/>
    <row r="984" customFormat="1" ht="12.5"/>
    <row r="985" customFormat="1" ht="12.5"/>
    <row r="986" customFormat="1" ht="12.5"/>
    <row r="987" customFormat="1" ht="12.5"/>
    <row r="988" customFormat="1" ht="12.5"/>
    <row r="989" customFormat="1" ht="12.5"/>
    <row r="990" customFormat="1" ht="12.5"/>
    <row r="991" customFormat="1" ht="12.5"/>
    <row r="992" customFormat="1" ht="12.5"/>
    <row r="993" customFormat="1" ht="12.5"/>
    <row r="994" customFormat="1" ht="12.5"/>
    <row r="995" customFormat="1" ht="12.5"/>
    <row r="996" customFormat="1" ht="12.5"/>
    <row r="997" customFormat="1" ht="12.5"/>
    <row r="998" customFormat="1" ht="12.5"/>
    <row r="999" customFormat="1" ht="12.5"/>
    <row r="1000" customFormat="1" ht="12.5"/>
    <row r="1001" customFormat="1" ht="12.5"/>
    <row r="1002" customFormat="1" ht="12.5"/>
    <row r="1003" customFormat="1" ht="12.5"/>
    <row r="1004" customFormat="1" ht="12.5"/>
    <row r="1005" customFormat="1" ht="12.5"/>
    <row r="1006" customFormat="1" ht="12.5"/>
    <row r="1007" customFormat="1" ht="12.5"/>
    <row r="1008" customFormat="1" ht="12.5"/>
    <row r="1009" customFormat="1" ht="12.5"/>
    <row r="1010" customFormat="1" ht="12.5"/>
    <row r="1011" customFormat="1" ht="12.5"/>
    <row r="1012" customFormat="1" ht="12.5"/>
    <row r="1013" customFormat="1" ht="12.5"/>
    <row r="1014" customFormat="1" ht="12.5"/>
    <row r="1015" customFormat="1" ht="12.5"/>
    <row r="1016" customFormat="1" ht="12.5"/>
    <row r="1017" customFormat="1" ht="12.5"/>
    <row r="1018" customFormat="1" ht="12.5"/>
    <row r="1019" customFormat="1" ht="12.5"/>
    <row r="1020" customFormat="1" ht="12.5"/>
    <row r="1021" customFormat="1" ht="12.5"/>
    <row r="1022" customFormat="1" ht="12.5"/>
    <row r="1023" customFormat="1" ht="12.5"/>
    <row r="1024" customFormat="1" ht="12.5"/>
    <row r="1025" customFormat="1" ht="12.5"/>
    <row r="1026" customFormat="1" ht="12.5"/>
    <row r="1027" customFormat="1" ht="12.5"/>
    <row r="1028" customFormat="1" ht="12.5"/>
    <row r="1029" customFormat="1" ht="12.5"/>
    <row r="1030" customFormat="1" ht="12.5"/>
    <row r="1031" customFormat="1" ht="12.5"/>
    <row r="1032" customFormat="1" ht="12.5"/>
    <row r="1033" customFormat="1" ht="12.5"/>
    <row r="1034" customFormat="1" ht="12.5"/>
    <row r="1035" customFormat="1" ht="12.5"/>
    <row r="1036" customFormat="1" ht="12.5"/>
    <row r="1037" customFormat="1" ht="12.5"/>
    <row r="1038" customFormat="1" ht="12.5"/>
    <row r="1039" customFormat="1" ht="12.5"/>
    <row r="1040" customFormat="1" ht="12.5"/>
    <row r="1041" customFormat="1" ht="12.5"/>
    <row r="1042" customFormat="1" ht="12.5"/>
    <row r="1043" customFormat="1" ht="12.5"/>
    <row r="1044" customFormat="1" ht="12.5"/>
    <row r="1045" customFormat="1" ht="12.5"/>
    <row r="1046" customFormat="1" ht="12.5"/>
    <row r="1047" customFormat="1" ht="12.5"/>
    <row r="1048" customFormat="1" ht="12.5"/>
    <row r="1049" customFormat="1" ht="12.5"/>
    <row r="1050" customFormat="1" ht="12.5"/>
    <row r="1051" customFormat="1" ht="12.5"/>
    <row r="1052" customFormat="1" ht="12.5"/>
    <row r="1053" customFormat="1" ht="12.5"/>
    <row r="1054" customFormat="1" ht="12.5"/>
    <row r="1055" customFormat="1" ht="12.5"/>
    <row r="1056" customFormat="1" ht="12.5"/>
    <row r="1057" customFormat="1" ht="12.5"/>
    <row r="1058" customFormat="1" ht="12.5"/>
    <row r="1059" customFormat="1" ht="12.5"/>
    <row r="1060" customFormat="1" ht="12.5"/>
    <row r="1061" customFormat="1" ht="12.5"/>
    <row r="1062" customFormat="1" ht="12.5"/>
    <row r="1063" customFormat="1" ht="12.5"/>
    <row r="1064" customFormat="1" ht="12.5"/>
    <row r="1065" customFormat="1" ht="12.5"/>
    <row r="1066" customFormat="1" ht="12.5"/>
    <row r="1067" customFormat="1" ht="12.5"/>
    <row r="1068" customFormat="1" ht="12.5"/>
    <row r="1069" customFormat="1" ht="12.5"/>
    <row r="1070" customFormat="1" ht="12.5"/>
    <row r="1071" customFormat="1" ht="12.5"/>
    <row r="1072" customFormat="1" ht="12.5"/>
    <row r="1073" customFormat="1" ht="12.5"/>
    <row r="1074" customFormat="1" ht="12.5"/>
    <row r="1075" customFormat="1" ht="12.5"/>
    <row r="1076" customFormat="1" ht="12.5"/>
    <row r="1077" customFormat="1" ht="12.5"/>
    <row r="1078" customFormat="1" ht="12.5"/>
    <row r="1079" customFormat="1" ht="12.5"/>
    <row r="1080" customFormat="1" ht="12.5"/>
    <row r="1081" customFormat="1" ht="12.5"/>
    <row r="1082" customFormat="1" ht="12.5"/>
    <row r="1083" customFormat="1" ht="12.5"/>
    <row r="1084" customFormat="1" ht="12.5"/>
    <row r="1085" customFormat="1" ht="12.5"/>
    <row r="1086" customFormat="1" ht="12.5"/>
    <row r="1087" customFormat="1" ht="12.5"/>
    <row r="1088" customFormat="1" ht="12.5"/>
    <row r="1089" customFormat="1" ht="12.5"/>
    <row r="1090" customFormat="1" ht="12.5"/>
    <row r="1091" customFormat="1" ht="12.5"/>
    <row r="1092" customFormat="1" ht="12.5"/>
    <row r="1093" customFormat="1" ht="12.5"/>
    <row r="1094" customFormat="1" ht="12.5"/>
    <row r="1095" customFormat="1" ht="12.5"/>
    <row r="1096" customFormat="1" ht="12.5"/>
    <row r="1097" customFormat="1" ht="12.5"/>
    <row r="1098" customFormat="1" ht="12.5"/>
    <row r="1099" customFormat="1" ht="12.5"/>
    <row r="1100" customFormat="1" ht="12.5"/>
    <row r="1101" customFormat="1" ht="12.5"/>
    <row r="1102" customFormat="1" ht="12.5"/>
    <row r="1103" customFormat="1" ht="12.5"/>
    <row r="1104" customFormat="1" ht="12.5"/>
    <row r="1105" customFormat="1" ht="12.5"/>
    <row r="1106" customFormat="1" ht="12.5"/>
    <row r="1107" customFormat="1" ht="12.5"/>
    <row r="1108" customFormat="1" ht="12.5"/>
    <row r="1109" customFormat="1" ht="12.5"/>
    <row r="1110" customFormat="1" ht="12.5"/>
    <row r="1111" customFormat="1" ht="12.5"/>
    <row r="1112" customFormat="1" ht="12.5"/>
    <row r="1113" customFormat="1" ht="12.5"/>
    <row r="1114" customFormat="1" ht="12.5"/>
    <row r="1115" customFormat="1" ht="12.5"/>
    <row r="1116" customFormat="1" ht="12.5"/>
    <row r="1117" customFormat="1" ht="12.5"/>
    <row r="1118" customFormat="1" ht="12.5"/>
    <row r="1119" customFormat="1" ht="12.5"/>
    <row r="1120" customFormat="1" ht="12.5"/>
    <row r="1121" customFormat="1" ht="12.5"/>
    <row r="1122" customFormat="1" ht="12.5"/>
    <row r="1123" customFormat="1" ht="12.5"/>
    <row r="1124" customFormat="1" ht="12.5"/>
    <row r="1125" customFormat="1" ht="12.5"/>
    <row r="1126" customFormat="1" ht="12.5"/>
    <row r="1127" customFormat="1" ht="12.5"/>
    <row r="1128" customFormat="1" ht="12.5"/>
    <row r="1129" customFormat="1" ht="12.5"/>
    <row r="1130" customFormat="1" ht="12.5"/>
    <row r="1131" customFormat="1" ht="12.5"/>
    <row r="1132" customFormat="1" ht="12.5"/>
    <row r="1133" customFormat="1" ht="12.5"/>
    <row r="1134" customFormat="1" ht="12.5"/>
    <row r="1135" customFormat="1" ht="12.5"/>
    <row r="1136" customFormat="1" ht="12.5"/>
    <row r="1137" customFormat="1" ht="12.5"/>
    <row r="1138" customFormat="1" ht="12.5"/>
    <row r="1139" customFormat="1" ht="12.5"/>
    <row r="1140" customFormat="1" ht="12.5"/>
    <row r="1141" customFormat="1" ht="12.5"/>
    <row r="1142" customFormat="1" ht="12.5"/>
    <row r="1143" customFormat="1" ht="12.5"/>
    <row r="1144" customFormat="1" ht="12.5"/>
    <row r="1145" customFormat="1" ht="12.5"/>
    <row r="1146" customFormat="1" ht="12.5"/>
    <row r="1147" customFormat="1" ht="12.5"/>
    <row r="1148" customFormat="1" ht="12.5"/>
    <row r="1149" customFormat="1" ht="12.5"/>
    <row r="1150" customFormat="1" ht="12.5"/>
    <row r="1151" customFormat="1" ht="12.5"/>
    <row r="1152" customFormat="1" ht="12.5"/>
    <row r="1153" customFormat="1" ht="12.5"/>
    <row r="1154" customFormat="1" ht="12.5"/>
    <row r="1155" customFormat="1" ht="12.5"/>
    <row r="1156" customFormat="1" ht="12.5"/>
    <row r="1157" customFormat="1" ht="12.5"/>
    <row r="1158" customFormat="1" ht="12.5"/>
    <row r="1159" customFormat="1" ht="12.5"/>
    <row r="1160" customFormat="1" ht="12.5"/>
    <row r="1161" customFormat="1" ht="12.5"/>
    <row r="1162" customFormat="1" ht="12.5"/>
    <row r="1163" customFormat="1" ht="12.5"/>
    <row r="1164" customFormat="1" ht="12.5"/>
    <row r="1165" customFormat="1" ht="12.5"/>
    <row r="1166" customFormat="1" ht="12.5"/>
    <row r="1167" customFormat="1" ht="12.5"/>
    <row r="1168" customFormat="1" ht="12.5"/>
    <row r="1169" customFormat="1" ht="12.5"/>
    <row r="1170" customFormat="1" ht="12.5"/>
    <row r="1171" customFormat="1" ht="12.5"/>
    <row r="1172" customFormat="1" ht="12.5"/>
    <row r="1173" customFormat="1" ht="12.5"/>
    <row r="1174" customFormat="1" ht="12.5"/>
    <row r="1175" customFormat="1" ht="12.5"/>
    <row r="1176" customFormat="1" ht="12.5"/>
    <row r="1177" customFormat="1" ht="12.5"/>
    <row r="1178" customFormat="1" ht="12.5"/>
    <row r="1179" customFormat="1" ht="12.5"/>
    <row r="1180" customFormat="1" ht="12.5"/>
    <row r="1181" customFormat="1" ht="12.5"/>
    <row r="1182" customFormat="1" ht="12.5"/>
    <row r="1183" customFormat="1" ht="12.5"/>
    <row r="1184" customFormat="1" ht="12.5"/>
    <row r="1185" customFormat="1" ht="12.5"/>
    <row r="1186" customFormat="1" ht="12.5"/>
    <row r="1187" customFormat="1" ht="12.5"/>
    <row r="1188" customFormat="1" ht="12.5"/>
    <row r="1189" customFormat="1" ht="12.5"/>
    <row r="1190" customFormat="1" ht="12.5"/>
    <row r="1191" customFormat="1" ht="12.5"/>
    <row r="1192" customFormat="1" ht="12.5"/>
    <row r="1193" customFormat="1" ht="12.5"/>
    <row r="1194" customFormat="1" ht="12.5"/>
    <row r="1195" customFormat="1" ht="12.5"/>
    <row r="1196" customFormat="1" ht="12.5"/>
    <row r="1197" customFormat="1" ht="12.5"/>
    <row r="1198" customFormat="1" ht="12.5"/>
    <row r="1199" customFormat="1" ht="12.5"/>
    <row r="1200" customFormat="1" ht="12.5"/>
    <row r="1201" customFormat="1" ht="12.5"/>
    <row r="1202" customFormat="1" ht="12.5"/>
    <row r="1203" customFormat="1" ht="12.5"/>
    <row r="1204" customFormat="1" ht="12.5"/>
    <row r="1205" customFormat="1" ht="12.5"/>
    <row r="1206" customFormat="1" ht="12.5"/>
    <row r="1207" customFormat="1" ht="12.5"/>
    <row r="1208" customFormat="1" ht="12.5"/>
    <row r="1209" customFormat="1" ht="12.5"/>
    <row r="1210" customFormat="1" ht="12.5"/>
    <row r="1211" customFormat="1" ht="12.5"/>
    <row r="1212" customFormat="1" ht="12.5"/>
    <row r="1213" customFormat="1" ht="12.5"/>
    <row r="1214" customFormat="1" ht="12.5"/>
    <row r="1215" customFormat="1" ht="12.5"/>
    <row r="1216" customFormat="1" ht="12.5"/>
    <row r="1217" customFormat="1" ht="12.5"/>
    <row r="1218" customFormat="1" ht="12.5"/>
    <row r="1219" customFormat="1" ht="12.5"/>
    <row r="1220" customFormat="1" ht="12.5"/>
    <row r="1221" customFormat="1" ht="12.5"/>
    <row r="1222" customFormat="1" ht="12.5"/>
    <row r="1223" customFormat="1" ht="12.5"/>
    <row r="1224" customFormat="1" ht="12.5"/>
    <row r="1225" customFormat="1" ht="12.5"/>
    <row r="1226" customFormat="1" ht="12.5"/>
    <row r="1227" customFormat="1" ht="12.5"/>
    <row r="1228" customFormat="1" ht="12.5"/>
    <row r="1229" customFormat="1" ht="12.5"/>
    <row r="1230" customFormat="1" ht="12.5"/>
    <row r="1231" customFormat="1" ht="12.5"/>
    <row r="1232" customFormat="1" ht="12.5"/>
    <row r="1233" customFormat="1" ht="12.5"/>
    <row r="1234" customFormat="1" ht="12.5"/>
    <row r="1235" customFormat="1" ht="12.5"/>
    <row r="1236" customFormat="1" ht="12.5"/>
    <row r="1237" customFormat="1" ht="12.5"/>
    <row r="1238" customFormat="1" ht="12.5"/>
    <row r="1239" customFormat="1" ht="12.5"/>
    <row r="1240" customFormat="1" ht="12.5"/>
    <row r="1241" customFormat="1" ht="12.5"/>
    <row r="1242" customFormat="1" ht="12.5"/>
    <row r="1243" customFormat="1" ht="12.5"/>
    <row r="1244" customFormat="1" ht="12.5"/>
    <row r="1245" customFormat="1" ht="12.5"/>
    <row r="1246" customFormat="1" ht="12.5"/>
    <row r="1247" customFormat="1" ht="12.5"/>
    <row r="1248" customFormat="1" ht="12.5"/>
    <row r="1249" customFormat="1" ht="12.5"/>
    <row r="1250" customFormat="1" ht="12.5"/>
    <row r="1251" customFormat="1" ht="12.5"/>
    <row r="1252" customFormat="1" ht="12.5"/>
    <row r="1253" customFormat="1" ht="12.5"/>
    <row r="1254" customFormat="1" ht="12.5"/>
    <row r="1255" customFormat="1" ht="12.5"/>
    <row r="1256" customFormat="1" ht="12.5"/>
    <row r="1257" customFormat="1" ht="12.5"/>
    <row r="1258" customFormat="1" ht="12.5"/>
    <row r="1259" customFormat="1" ht="12.5"/>
    <row r="1260" customFormat="1" ht="12.5"/>
    <row r="1261" customFormat="1" ht="12.5"/>
    <row r="1262" customFormat="1" ht="12.5"/>
    <row r="1263" customFormat="1" ht="12.5"/>
    <row r="1264" customFormat="1" ht="12.5"/>
    <row r="1265" customFormat="1" ht="12.5"/>
    <row r="1266" customFormat="1" ht="12.5"/>
    <row r="1267" customFormat="1" ht="12.5"/>
    <row r="1268" customFormat="1" ht="12.5"/>
    <row r="1269" customFormat="1" ht="12.5"/>
    <row r="1270" customFormat="1" ht="12.5"/>
    <row r="1271" customFormat="1" ht="12.5"/>
    <row r="1272" customFormat="1" ht="12.5"/>
    <row r="1273" customFormat="1" ht="12.5"/>
    <row r="1274" customFormat="1" ht="12.5"/>
    <row r="1275" customFormat="1" ht="12.5"/>
    <row r="1276" customFormat="1" ht="12.5"/>
    <row r="1277" customFormat="1" ht="12.5"/>
    <row r="1278" customFormat="1" ht="12.5"/>
    <row r="1279" customFormat="1" ht="12.5"/>
    <row r="1280" customFormat="1" ht="12.5"/>
    <row r="1281" customFormat="1" ht="12.5"/>
    <row r="1282" customFormat="1" ht="12.5"/>
    <row r="1283" customFormat="1" ht="12.5"/>
    <row r="1284" customFormat="1" ht="12.5"/>
    <row r="1285" customFormat="1" ht="12.5"/>
    <row r="1286" customFormat="1" ht="12.5"/>
    <row r="1287" customFormat="1" ht="12.5"/>
    <row r="1288" customFormat="1" ht="12.5"/>
    <row r="1289" customFormat="1" ht="12.5"/>
    <row r="1290" customFormat="1" ht="12.5"/>
    <row r="1291" customFormat="1" ht="12.5"/>
    <row r="1292" customFormat="1" ht="12.5"/>
    <row r="1293" customFormat="1" ht="12.5"/>
    <row r="1294" customFormat="1" ht="12.5"/>
    <row r="1295" customFormat="1" ht="12.5"/>
    <row r="1296" customFormat="1" ht="12.5"/>
    <row r="1297" customFormat="1" ht="12.5"/>
    <row r="1298" customFormat="1" ht="12.5"/>
    <row r="1299" customFormat="1" ht="12.5"/>
    <row r="1300" customFormat="1" ht="12.5"/>
    <row r="1301" customFormat="1" ht="12.5"/>
    <row r="1302" customFormat="1" ht="12.5"/>
    <row r="1303" customFormat="1" ht="12.5"/>
    <row r="1304" customFormat="1" ht="12.5"/>
    <row r="1305" customFormat="1" ht="12.5"/>
    <row r="1306" customFormat="1" ht="12.5"/>
    <row r="1307" customFormat="1" ht="12.5"/>
    <row r="1308" customFormat="1" ht="12.5"/>
    <row r="1309" customFormat="1" ht="12.5"/>
    <row r="1310" customFormat="1" ht="12.5"/>
    <row r="1311" customFormat="1" ht="12.5"/>
    <row r="1312" customFormat="1" ht="12.5"/>
    <row r="1313" customFormat="1" ht="12.5"/>
    <row r="1314" customFormat="1" ht="12.5"/>
    <row r="1315" customFormat="1" ht="12.5"/>
    <row r="1316" customFormat="1" ht="12.5"/>
    <row r="1317" customFormat="1" ht="12.5"/>
    <row r="1318" customFormat="1" ht="12.5"/>
    <row r="1319" customFormat="1" ht="12.5"/>
    <row r="1320" customFormat="1" ht="12.5"/>
    <row r="1321" customFormat="1" ht="12.5"/>
    <row r="1322" customFormat="1" ht="12.5"/>
    <row r="1323" customFormat="1" ht="12.5"/>
    <row r="1324" customFormat="1" ht="12.5"/>
    <row r="1325" customFormat="1" ht="12.5"/>
    <row r="1326" customFormat="1" ht="12.5"/>
    <row r="1327" customFormat="1" ht="12.5"/>
    <row r="1328" customFormat="1" ht="12.5"/>
    <row r="1329" customFormat="1" ht="12.5"/>
    <row r="1330" customFormat="1" ht="12.5"/>
    <row r="1331" customFormat="1" ht="12.5"/>
    <row r="1332" customFormat="1" ht="12.5"/>
    <row r="1333" customFormat="1" ht="12.5"/>
    <row r="1334" customFormat="1" ht="12.5"/>
    <row r="1335" customFormat="1" ht="12.5"/>
    <row r="1336" customFormat="1" ht="12.5"/>
    <row r="1337" customFormat="1" ht="12.5"/>
    <row r="1338" customFormat="1" ht="12.5"/>
    <row r="1339" customFormat="1" ht="12.5"/>
    <row r="1340" customFormat="1" ht="12.5"/>
    <row r="1341" customFormat="1" ht="12.5"/>
    <row r="1342" customFormat="1" ht="12.5"/>
    <row r="1343" customFormat="1" ht="12.5"/>
    <row r="1344" customFormat="1" ht="12.5"/>
    <row r="1345" customFormat="1" ht="12.5"/>
    <row r="1346" customFormat="1" ht="12.5"/>
    <row r="1347" customFormat="1" ht="12.5"/>
    <row r="1348" customFormat="1" ht="12.5"/>
    <row r="1349" customFormat="1" ht="12.5"/>
    <row r="1350" customFormat="1" ht="12.5"/>
    <row r="1351" customFormat="1" ht="12.5"/>
    <row r="1352" customFormat="1" ht="12.5"/>
    <row r="1353" customFormat="1" ht="12.5"/>
    <row r="1354" customFormat="1" ht="12.5"/>
    <row r="1355" customFormat="1" ht="12.5"/>
    <row r="1356" customFormat="1" ht="12.5"/>
    <row r="1357" customFormat="1" ht="12.5"/>
    <row r="1358" customFormat="1" ht="12.5"/>
    <row r="1359" customFormat="1" ht="12.5"/>
    <row r="1360" customFormat="1" ht="12.5"/>
    <row r="1361" customFormat="1" ht="12.5"/>
    <row r="1362" customFormat="1" ht="12.5"/>
    <row r="1363" customFormat="1" ht="12.5"/>
    <row r="1364" customFormat="1" ht="12.5"/>
    <row r="1365" customFormat="1" ht="12.5"/>
    <row r="1366" customFormat="1" ht="12.5"/>
    <row r="1367" customFormat="1" ht="12.5"/>
    <row r="1368" customFormat="1" ht="12.5"/>
    <row r="1369" customFormat="1" ht="12.5"/>
    <row r="1370" customFormat="1" ht="12.5"/>
    <row r="1371" customFormat="1" ht="12.5"/>
    <row r="1372" customFormat="1" ht="12.5"/>
    <row r="1373" customFormat="1" ht="12.5"/>
    <row r="1374" customFormat="1" ht="12.5"/>
    <row r="1375" customFormat="1" ht="12.5"/>
    <row r="1376" customFormat="1" ht="12.5"/>
    <row r="1377" customFormat="1" ht="12.5"/>
    <row r="1378" customFormat="1" ht="12.5"/>
    <row r="1379" customFormat="1" ht="12.5"/>
    <row r="1380" customFormat="1" ht="12.5"/>
    <row r="1381" customFormat="1" ht="12.5"/>
    <row r="1382" customFormat="1" ht="12.5"/>
    <row r="1383" customFormat="1" ht="12.5"/>
    <row r="1384" customFormat="1" ht="12.5"/>
    <row r="1385" customFormat="1" ht="12.5"/>
    <row r="1386" customFormat="1" ht="12.5"/>
    <row r="1387" customFormat="1" ht="12.5"/>
    <row r="1388" customFormat="1" ht="12.5"/>
    <row r="1389" customFormat="1" ht="12.5"/>
    <row r="1390" customFormat="1" ht="12.5"/>
    <row r="1391" customFormat="1" ht="12.5"/>
    <row r="1392" customFormat="1" ht="12.5"/>
    <row r="1393" customFormat="1" ht="12.5"/>
    <row r="1394" customFormat="1" ht="12.5"/>
    <row r="1395" customFormat="1" ht="12.5"/>
    <row r="1396" customFormat="1" ht="12.5"/>
    <row r="1397" customFormat="1" ht="12.5"/>
    <row r="1398" customFormat="1" ht="12.5"/>
    <row r="1399" customFormat="1" ht="12.5"/>
    <row r="1400" customFormat="1" ht="12.5"/>
    <row r="1401" customFormat="1" ht="12.5"/>
    <row r="1402" customFormat="1" ht="12.5"/>
    <row r="1403" customFormat="1" ht="12.5"/>
    <row r="1404" customFormat="1" ht="12.5"/>
    <row r="1405" customFormat="1" ht="12.5"/>
    <row r="1406" customFormat="1" ht="12.5"/>
    <row r="1407" customFormat="1" ht="12.5"/>
    <row r="1408" customFormat="1" ht="12.5"/>
    <row r="1409" customFormat="1" ht="12.5"/>
    <row r="1410" customFormat="1" ht="12.5"/>
    <row r="1411" customFormat="1" ht="12.5"/>
    <row r="1412" customFormat="1" ht="12.5"/>
    <row r="1413" customFormat="1" ht="12.5"/>
    <row r="1414" customFormat="1" ht="12.5"/>
    <row r="1415" customFormat="1" ht="12.5"/>
    <row r="1416" customFormat="1" ht="12.5"/>
    <row r="1417" customFormat="1" ht="12.5"/>
    <row r="1418" customFormat="1" ht="12.5"/>
    <row r="1419" customFormat="1" ht="12.5"/>
    <row r="1420" customFormat="1" ht="12.5"/>
    <row r="1421" customFormat="1" ht="12.5"/>
    <row r="1422" customFormat="1" ht="12.5"/>
    <row r="1423" customFormat="1" ht="12.5"/>
    <row r="1424" customFormat="1" ht="12.5"/>
    <row r="1425" customFormat="1" ht="12.5"/>
    <row r="1426" customFormat="1" ht="12.5"/>
    <row r="1427" customFormat="1" ht="12.5"/>
    <row r="1428" customFormat="1" ht="12.5"/>
    <row r="1429" customFormat="1" ht="12.5"/>
    <row r="1430" customFormat="1" ht="12.5"/>
    <row r="1431" customFormat="1" ht="12.5"/>
    <row r="1432" customFormat="1" ht="12.5"/>
    <row r="1433" customFormat="1" ht="12.5"/>
    <row r="1434" customFormat="1" ht="12.5"/>
    <row r="1435" customFormat="1" ht="12.5"/>
    <row r="1436" customFormat="1" ht="12.5"/>
    <row r="1437" customFormat="1" ht="12.5"/>
    <row r="1438" customFormat="1" ht="12.5"/>
    <row r="1439" customFormat="1" ht="12.5"/>
    <row r="1440" customFormat="1" ht="12.5"/>
    <row r="1441" customFormat="1" ht="12.5"/>
    <row r="1442" customFormat="1" ht="12.5"/>
    <row r="1443" customFormat="1" ht="12.5"/>
    <row r="1444" customFormat="1" ht="12.5"/>
    <row r="1445" customFormat="1" ht="12.5"/>
    <row r="1446" customFormat="1" ht="12.5"/>
    <row r="1447" customFormat="1" ht="12.5"/>
    <row r="1448" customFormat="1" ht="12.5"/>
    <row r="1449" customFormat="1" ht="12.5"/>
    <row r="1450" customFormat="1" ht="12.5"/>
    <row r="1451" customFormat="1" ht="12.5"/>
    <row r="1452" customFormat="1" ht="12.5"/>
    <row r="1453" customFormat="1" ht="12.5"/>
    <row r="1454" customFormat="1" ht="12.5"/>
    <row r="1455" customFormat="1" ht="12.5"/>
    <row r="1456" customFormat="1" ht="12.5"/>
    <row r="1457" customFormat="1" ht="12.5"/>
    <row r="1458" customFormat="1" ht="12.5"/>
    <row r="1459" customFormat="1" ht="12.5"/>
    <row r="1460" customFormat="1" ht="12.5"/>
    <row r="1461" customFormat="1" ht="12.5"/>
    <row r="1462" customFormat="1" ht="12.5"/>
    <row r="1463" customFormat="1" ht="12.5"/>
    <row r="1464" customFormat="1" ht="12.5"/>
    <row r="1465" customFormat="1" ht="12.5"/>
    <row r="1466" customFormat="1" ht="12.5"/>
    <row r="1467" customFormat="1" ht="12.5"/>
    <row r="1468" customFormat="1" ht="12.5"/>
    <row r="1469" customFormat="1" ht="12.5"/>
    <row r="1470" customFormat="1" ht="12.5"/>
    <row r="1471" customFormat="1" ht="12.5"/>
    <row r="1472" customFormat="1" ht="12.5"/>
    <row r="1473" customFormat="1" ht="12.5"/>
    <row r="1474" customFormat="1" ht="12.5"/>
    <row r="1475" customFormat="1" ht="12.5"/>
    <row r="1476" customFormat="1" ht="12.5"/>
    <row r="1477" customFormat="1" ht="12.5"/>
    <row r="1478" customFormat="1" ht="12.5"/>
    <row r="1479" customFormat="1" ht="12.5"/>
    <row r="1480" customFormat="1" ht="12.5"/>
    <row r="1481" customFormat="1" ht="12.5"/>
    <row r="1482" customFormat="1" ht="12.5"/>
    <row r="1483" customFormat="1" ht="12.5"/>
    <row r="1484" customFormat="1" ht="12.5"/>
    <row r="1485" customFormat="1" ht="12.5"/>
    <row r="1486" customFormat="1" ht="12.5"/>
    <row r="1487" customFormat="1" ht="12.5"/>
    <row r="1488" customFormat="1" ht="12.5"/>
    <row r="1489" customFormat="1" ht="12.5"/>
    <row r="1490" customFormat="1" ht="12.5"/>
    <row r="1491" customFormat="1" ht="12.5"/>
    <row r="1492" customFormat="1" ht="12.5"/>
    <row r="1493" customFormat="1" ht="12.5"/>
    <row r="1494" customFormat="1" ht="12.5"/>
    <row r="1495" customFormat="1" ht="12.5"/>
    <row r="1496" customFormat="1" ht="12.5"/>
    <row r="1497" customFormat="1" ht="12.5"/>
    <row r="1498" customFormat="1" ht="12.5"/>
    <row r="1499" customFormat="1" ht="12.5"/>
    <row r="1500" customFormat="1" ht="12.5"/>
    <row r="1501" customFormat="1" ht="12.5"/>
    <row r="1502" customFormat="1" ht="12.5"/>
    <row r="1503" customFormat="1" ht="12.5"/>
    <row r="1504" customFormat="1" ht="12.5"/>
    <row r="1505" customFormat="1" ht="12.5"/>
    <row r="1506" customFormat="1" ht="12.5"/>
    <row r="1507" customFormat="1" ht="12.5"/>
    <row r="1508" customFormat="1" ht="12.5"/>
    <row r="1509" customFormat="1" ht="12.5"/>
    <row r="1510" customFormat="1" ht="12.5"/>
    <row r="1511" customFormat="1" ht="12.5"/>
    <row r="1512" customFormat="1" ht="12.5"/>
    <row r="1513" customFormat="1" ht="12.5"/>
    <row r="1514" customFormat="1" ht="12.5"/>
    <row r="1515" customFormat="1" ht="12.5"/>
    <row r="1516" customFormat="1" ht="12.5"/>
    <row r="1517" customFormat="1" ht="12.5"/>
    <row r="1518" customFormat="1" ht="12.5"/>
    <row r="1519" customFormat="1" ht="12.5"/>
    <row r="1520" customFormat="1" ht="12.5"/>
    <row r="1521" customFormat="1" ht="12.5"/>
    <row r="1522" customFormat="1" ht="12.5"/>
    <row r="1523" customFormat="1" ht="12.5"/>
    <row r="1524" customFormat="1" ht="12.5"/>
    <row r="1525" customFormat="1" ht="12.5"/>
    <row r="1526" customFormat="1" ht="12.5"/>
    <row r="1527" customFormat="1" ht="12.5"/>
    <row r="1528" customFormat="1" ht="12.5"/>
    <row r="1529" customFormat="1" ht="12.5"/>
    <row r="1530" customFormat="1" ht="12.5"/>
    <row r="1531" customFormat="1" ht="12.5"/>
    <row r="1532" customFormat="1" ht="12.5"/>
    <row r="1533" customFormat="1" ht="12.5"/>
    <row r="1534" customFormat="1" ht="12.5"/>
    <row r="1535" customFormat="1" ht="12.5"/>
    <row r="1536" customFormat="1" ht="12.5"/>
    <row r="1537" customFormat="1" ht="12.5"/>
    <row r="1538" customFormat="1" ht="12.5"/>
    <row r="1539" customFormat="1" ht="12.5"/>
    <row r="1540" customFormat="1" ht="12.5"/>
    <row r="1541" customFormat="1" ht="12.5"/>
    <row r="1542" customFormat="1" ht="12.5"/>
    <row r="1543" customFormat="1" ht="12.5"/>
    <row r="1544" customFormat="1" ht="12.5"/>
    <row r="1545" customFormat="1" ht="12.5"/>
    <row r="1546" customFormat="1" ht="12.5"/>
    <row r="1547" customFormat="1" ht="12.5"/>
    <row r="1548" customFormat="1" ht="12.5"/>
    <row r="1549" customFormat="1" ht="12.5"/>
    <row r="1550" customFormat="1" ht="12.5"/>
    <row r="1551" customFormat="1" ht="12.5"/>
    <row r="1552" customFormat="1" ht="12.5"/>
    <row r="1553" customFormat="1" ht="12.5"/>
    <row r="1554" customFormat="1" ht="12.5"/>
    <row r="1555" customFormat="1" ht="12.5"/>
    <row r="1556" customFormat="1" ht="12.5"/>
    <row r="1557" customFormat="1" ht="12.5"/>
    <row r="1558" customFormat="1" ht="12.5"/>
    <row r="1559" customFormat="1" ht="12.5"/>
    <row r="1560" customFormat="1" ht="12.5"/>
    <row r="1561" customFormat="1" ht="12.5"/>
    <row r="1562" customFormat="1" ht="12.5"/>
    <row r="1563" customFormat="1" ht="12.5"/>
    <row r="1564" customFormat="1" ht="12.5"/>
    <row r="1565" customFormat="1" ht="12.5"/>
    <row r="1566" customFormat="1" ht="12.5"/>
    <row r="1567" customFormat="1" ht="12.5"/>
    <row r="1568" customFormat="1" ht="12.5"/>
    <row r="1569" customFormat="1" ht="12.5"/>
    <row r="1570" customFormat="1" ht="12.5"/>
    <row r="1571" customFormat="1" ht="12.5"/>
    <row r="1572" customFormat="1" ht="12.5"/>
    <row r="1573" customFormat="1" ht="12.5"/>
    <row r="1574" customFormat="1" ht="12.5"/>
    <row r="1575" customFormat="1" ht="12.5"/>
    <row r="1576" customFormat="1" ht="12.5"/>
    <row r="1577" customFormat="1" ht="12.5"/>
    <row r="1578" customFormat="1" ht="12.5"/>
    <row r="1579" customFormat="1" ht="12.5"/>
    <row r="1580" customFormat="1" ht="12.5"/>
    <row r="1581" customFormat="1" ht="12.5"/>
    <row r="1582" customFormat="1" ht="12.5"/>
    <row r="1583" customFormat="1" ht="12.5"/>
    <row r="1584" customFormat="1" ht="12.5"/>
    <row r="1585" customFormat="1" ht="12.5"/>
    <row r="1586" customFormat="1" ht="12.5"/>
    <row r="1587" customFormat="1" ht="12.5"/>
    <row r="1588" customFormat="1" ht="12.5"/>
    <row r="1589" customFormat="1" ht="12.5"/>
    <row r="1590" customFormat="1" ht="12.5"/>
    <row r="1591" customFormat="1" ht="12.5"/>
    <row r="1592" customFormat="1" ht="12.5"/>
    <row r="1593" customFormat="1" ht="12.5"/>
    <row r="1594" customFormat="1" ht="12.5"/>
    <row r="1595" customFormat="1" ht="12.5"/>
    <row r="1596" customFormat="1" ht="12.5"/>
    <row r="1597" customFormat="1" ht="12.5"/>
    <row r="1598" customFormat="1" ht="12.5"/>
    <row r="1599" customFormat="1" ht="12.5"/>
    <row r="1600" customFormat="1" ht="12.5"/>
    <row r="1601" customFormat="1" ht="12.5"/>
    <row r="1602" customFormat="1" ht="12.5"/>
    <row r="1603" customFormat="1" ht="12.5"/>
    <row r="1604" customFormat="1" ht="12.5"/>
    <row r="1605" customFormat="1" ht="12.5"/>
    <row r="1606" customFormat="1" ht="12.5"/>
    <row r="1607" customFormat="1" ht="12.5"/>
    <row r="1608" customFormat="1" ht="12.5"/>
    <row r="1609" customFormat="1" ht="12.5"/>
    <row r="1610" customFormat="1" ht="12.5"/>
    <row r="1611" customFormat="1" ht="12.5"/>
    <row r="1612" customFormat="1" ht="12.5"/>
    <row r="1613" customFormat="1" ht="12.5"/>
    <row r="1614" customFormat="1" ht="12.5"/>
    <row r="1615" customFormat="1" ht="12.5"/>
    <row r="1616" customFormat="1" ht="12.5"/>
    <row r="1617" customFormat="1" ht="12.5"/>
    <row r="1618" customFormat="1" ht="12.5"/>
    <row r="1619" customFormat="1" ht="12.5"/>
    <row r="1620" customFormat="1" ht="12.5"/>
    <row r="1621" customFormat="1" ht="12.5"/>
    <row r="1622" customFormat="1" ht="12.5"/>
    <row r="1623" customFormat="1" ht="12.5"/>
    <row r="1624" customFormat="1" ht="12.5"/>
    <row r="1625" customFormat="1" ht="12.5"/>
    <row r="1626" customFormat="1" ht="12.5"/>
    <row r="1627" customFormat="1" ht="12.5"/>
    <row r="1628" customFormat="1" ht="12.5"/>
    <row r="1629" customFormat="1" ht="12.5"/>
    <row r="1630" customFormat="1" ht="12.5"/>
    <row r="1631" customFormat="1" ht="12.5"/>
    <row r="1632" customFormat="1" ht="12.5"/>
    <row r="1633" customFormat="1" ht="12.5"/>
    <row r="1634" customFormat="1" ht="12.5"/>
    <row r="1635" customFormat="1" ht="12.5"/>
    <row r="1636" customFormat="1" ht="12.5"/>
    <row r="1637" customFormat="1" ht="12.5"/>
    <row r="1638" customFormat="1" ht="12.5"/>
    <row r="1639" customFormat="1" ht="12.5"/>
    <row r="1640" customFormat="1" ht="12.5"/>
    <row r="1641" customFormat="1" ht="12.5"/>
    <row r="1642" customFormat="1" ht="12.5"/>
    <row r="1643" customFormat="1" ht="12.5"/>
    <row r="1644" customFormat="1" ht="12.5"/>
    <row r="1645" customFormat="1" ht="12.5"/>
    <row r="1646" customFormat="1" ht="12.5"/>
    <row r="1647" customFormat="1" ht="12.5"/>
    <row r="1648" customFormat="1" ht="12.5"/>
    <row r="1649" customFormat="1" ht="12.5"/>
    <row r="1650" customFormat="1" ht="12.5"/>
    <row r="1651" customFormat="1" ht="12.5"/>
    <row r="1652" customFormat="1" ht="12.5"/>
    <row r="1653" customFormat="1" ht="12.5"/>
    <row r="1654" customFormat="1" ht="12.5"/>
    <row r="1655" customFormat="1" ht="12.5"/>
    <row r="1656" customFormat="1" ht="12.5"/>
    <row r="1657" customFormat="1" ht="12.5"/>
    <row r="1658" customFormat="1" ht="12.5"/>
    <row r="1659" customFormat="1" ht="12.5"/>
    <row r="1660" customFormat="1" ht="12.5"/>
    <row r="1661" customFormat="1" ht="12.5"/>
    <row r="1662" customFormat="1" ht="12.5"/>
    <row r="1663" customFormat="1" ht="12.5"/>
    <row r="1664" customFormat="1" ht="12.5"/>
    <row r="1665" customFormat="1" ht="12.5"/>
    <row r="1666" customFormat="1" ht="12.5"/>
    <row r="1667" customFormat="1" ht="12.5"/>
    <row r="1668" customFormat="1" ht="12.5"/>
    <row r="1669" customFormat="1" ht="12.5"/>
    <row r="1670" customFormat="1" ht="12.5"/>
    <row r="1671" customFormat="1" ht="12.5"/>
    <row r="1672" customFormat="1" ht="12.5"/>
    <row r="1673" customFormat="1" ht="12.5"/>
    <row r="1674" customFormat="1" ht="12.5"/>
    <row r="1675" customFormat="1" ht="12.5"/>
    <row r="1676" customFormat="1" ht="12.5"/>
    <row r="1677" customFormat="1" ht="12.5"/>
    <row r="1678" customFormat="1" ht="12.5"/>
    <row r="1679" customFormat="1" ht="12.5"/>
    <row r="1680" customFormat="1" ht="12.5"/>
    <row r="1681" customFormat="1" ht="12.5"/>
    <row r="1682" customFormat="1" ht="12.5"/>
    <row r="1683" customFormat="1" ht="12.5"/>
    <row r="1684" customFormat="1" ht="12.5"/>
    <row r="1685" customFormat="1" ht="12.5"/>
    <row r="1686" customFormat="1" ht="12.5"/>
    <row r="1687" customFormat="1" ht="12.5"/>
    <row r="1688" customFormat="1" ht="12.5"/>
    <row r="1689" customFormat="1" ht="12.5"/>
    <row r="1690" customFormat="1" ht="12.5"/>
    <row r="1691" customFormat="1" ht="12.5"/>
    <row r="1692" customFormat="1" ht="12.5"/>
    <row r="1693" customFormat="1" ht="12.5"/>
    <row r="1694" customFormat="1" ht="12.5"/>
    <row r="1695" customFormat="1" ht="12.5"/>
    <row r="1696" customFormat="1" ht="12.5"/>
    <row r="1697" customFormat="1" ht="12.5"/>
    <row r="1698" customFormat="1" ht="12.5"/>
    <row r="1699" customFormat="1" ht="12.5"/>
    <row r="1700" customFormat="1" ht="12.5"/>
    <row r="1701" customFormat="1" ht="12.5"/>
    <row r="1702" customFormat="1" ht="12.5"/>
    <row r="1703" customFormat="1" ht="12.5"/>
    <row r="1704" customFormat="1" ht="12.5"/>
    <row r="1705" customFormat="1" ht="12.5"/>
    <row r="1706" customFormat="1" ht="12.5"/>
    <row r="1707" customFormat="1" ht="12.5"/>
    <row r="1708" customFormat="1" ht="12.5"/>
    <row r="1709" customFormat="1" ht="12.5"/>
    <row r="1710" customFormat="1" ht="12.5"/>
    <row r="1711" customFormat="1" ht="12.5"/>
    <row r="1712" customFormat="1" ht="12.5"/>
    <row r="1713" customFormat="1" ht="12.5"/>
    <row r="1714" customFormat="1" ht="12.5"/>
    <row r="1715" customFormat="1" ht="12.5"/>
    <row r="1716" customFormat="1" ht="12.5"/>
    <row r="1717" customFormat="1" ht="12.5"/>
    <row r="1718" customFormat="1" ht="12.5"/>
    <row r="1719" customFormat="1" ht="12.5"/>
    <row r="1720" customFormat="1" ht="12.5"/>
    <row r="1721" customFormat="1" ht="12.5"/>
    <row r="1722" customFormat="1" ht="12.5"/>
    <row r="1723" customFormat="1" ht="12.5"/>
    <row r="1724" customFormat="1" ht="12.5"/>
    <row r="1725" customFormat="1" ht="12.5"/>
    <row r="1726" customFormat="1" ht="12.5"/>
    <row r="1727" customFormat="1" ht="12.5"/>
    <row r="1728" customFormat="1" ht="12.5"/>
    <row r="1729" customFormat="1" ht="12.5"/>
    <row r="1730" customFormat="1" ht="12.5"/>
    <row r="1731" customFormat="1" ht="12.5"/>
    <row r="1732" customFormat="1" ht="12.5"/>
    <row r="1733" customFormat="1" ht="12.5"/>
    <row r="1734" customFormat="1" ht="12.5"/>
    <row r="1735" customFormat="1" ht="12.5"/>
    <row r="1736" customFormat="1" ht="12.5"/>
    <row r="1737" customFormat="1" ht="12.5"/>
    <row r="1738" customFormat="1" ht="12.5"/>
    <row r="1739" customFormat="1" ht="12.5"/>
    <row r="1740" customFormat="1" ht="12.5"/>
    <row r="1741" customFormat="1" ht="12.5"/>
    <row r="1742" customFormat="1" ht="12.5"/>
    <row r="1743" customFormat="1" ht="12.5"/>
    <row r="1744" customFormat="1" ht="12.5"/>
    <row r="1745" customFormat="1" ht="12.5"/>
    <row r="1746" customFormat="1" ht="12.5"/>
    <row r="1747" customFormat="1" ht="12.5"/>
    <row r="1748" customFormat="1" ht="12.5"/>
    <row r="1749" customFormat="1" ht="12.5"/>
    <row r="1750" customFormat="1" ht="12.5"/>
    <row r="1751" customFormat="1" ht="12.5"/>
    <row r="1752" customFormat="1" ht="12.5"/>
    <row r="1753" customFormat="1" ht="12.5"/>
    <row r="1754" customFormat="1" ht="12.5"/>
    <row r="1755" customFormat="1" ht="12.5"/>
    <row r="1756" customFormat="1" ht="12.5"/>
    <row r="1757" customFormat="1" ht="12.5"/>
    <row r="1758" customFormat="1" ht="12.5"/>
    <row r="1759" customFormat="1" ht="12.5"/>
    <row r="1760" customFormat="1" ht="12.5"/>
    <row r="1761" customFormat="1" ht="12.5"/>
    <row r="1762" customFormat="1" ht="12.5"/>
    <row r="1763" customFormat="1" ht="12.5"/>
    <row r="1764" customFormat="1" ht="12.5"/>
    <row r="1765" customFormat="1" ht="12.5"/>
    <row r="1766" customFormat="1" ht="12.5"/>
    <row r="1767" customFormat="1" ht="12.5"/>
    <row r="1768" customFormat="1" ht="12.5"/>
    <row r="1769" customFormat="1" ht="12.5"/>
    <row r="1770" customFormat="1" ht="12.5"/>
    <row r="1771" customFormat="1" ht="12.5"/>
    <row r="1772" customFormat="1" ht="12.5"/>
    <row r="1773" customFormat="1" ht="12.5"/>
    <row r="1774" customFormat="1" ht="12.5"/>
    <row r="1775" customFormat="1" ht="12.5"/>
    <row r="1776" customFormat="1" ht="12.5"/>
    <row r="1777" customFormat="1" ht="12.5"/>
    <row r="1778" customFormat="1" ht="12.5"/>
    <row r="1779" customFormat="1" ht="12.5"/>
    <row r="1780" customFormat="1" ht="12.5"/>
    <row r="1781" customFormat="1" ht="12.5"/>
    <row r="1782" customFormat="1" ht="12.5"/>
    <row r="1783" customFormat="1" ht="12.5"/>
    <row r="1784" customFormat="1" ht="12.5"/>
    <row r="1785" customFormat="1" ht="12.5"/>
    <row r="1786" customFormat="1" ht="12.5"/>
    <row r="1787" customFormat="1" ht="12.5"/>
    <row r="1788" customFormat="1" ht="12.5"/>
    <row r="1789" customFormat="1" ht="12.5"/>
    <row r="1790" customFormat="1" ht="12.5"/>
    <row r="1791" customFormat="1" ht="12.5"/>
    <row r="1792" customFormat="1" ht="12.5"/>
    <row r="1793" customFormat="1" ht="12.5"/>
    <row r="1794" customFormat="1" ht="12.5"/>
    <row r="1795" customFormat="1" ht="12.5"/>
    <row r="1796" customFormat="1" ht="12.5"/>
    <row r="1797" customFormat="1" ht="12.5"/>
    <row r="1798" customFormat="1" ht="12.5"/>
    <row r="1799" customFormat="1" ht="12.5"/>
    <row r="1800" customFormat="1" ht="12.5"/>
    <row r="1801" customFormat="1" ht="12.5"/>
    <row r="1802" customFormat="1" ht="12.5"/>
    <row r="1803" customFormat="1" ht="12.5"/>
    <row r="1804" customFormat="1" ht="12.5"/>
    <row r="1805" customFormat="1" ht="12.5"/>
    <row r="1806" customFormat="1" ht="12.5"/>
    <row r="1807" customFormat="1" ht="12.5"/>
    <row r="1808" customFormat="1" ht="12.5"/>
    <row r="1809" spans="1:8" customFormat="1" ht="12.5"/>
    <row r="1810" spans="1:8" customFormat="1" ht="12.5"/>
    <row r="1811" spans="1:8" customFormat="1">
      <c r="A1811" s="1"/>
      <c r="B1811" s="1"/>
      <c r="C1811" s="12"/>
      <c r="D1811" s="12"/>
      <c r="E1811" s="1"/>
      <c r="F1811" s="17"/>
      <c r="G1811" s="17"/>
      <c r="H1811" s="33"/>
    </row>
    <row r="1812" spans="1:8" customFormat="1">
      <c r="A1812" s="1"/>
      <c r="B1812" s="1"/>
      <c r="C1812" s="12"/>
      <c r="D1812" s="12"/>
      <c r="E1812" s="1"/>
      <c r="F1812" s="17"/>
      <c r="G1812" s="17"/>
      <c r="H1812" s="33"/>
    </row>
  </sheetData>
  <sortState xmlns:xlrd2="http://schemas.microsoft.com/office/spreadsheetml/2017/richdata2" ref="B7:H50">
    <sortCondition ref="E7:E50"/>
  </sortState>
  <mergeCells count="1">
    <mergeCell ref="C1:E1"/>
  </mergeCells>
  <phoneticPr fontId="8" type="noConversion"/>
  <hyperlinks>
    <hyperlink ref="B59" r:id="rId1" xr:uid="{00000000-0004-0000-0000-000000000000}"/>
    <hyperlink ref="B62" r:id="rId2" xr:uid="{00000000-0004-0000-0000-000001000000}"/>
    <hyperlink ref="B68" r:id="rId3" xr:uid="{6BD1B5F6-1DD2-4BCC-B9D1-A5890CEF3D76}"/>
    <hyperlink ref="B69" r:id="rId4" display="684065D@1" xr:uid="{6D4FBB04-95D6-4B8D-94F7-54E01E5F9645}"/>
    <hyperlink ref="B70" r:id="rId5" display="684065D@1" xr:uid="{C45706C0-577E-4555-81A9-BD5E5311D5F6}"/>
    <hyperlink ref="B71" r:id="rId6" xr:uid="{2C3B48E3-62AC-45D3-BB3B-B6C1C63E15A4}"/>
    <hyperlink ref="B72" r:id="rId7" display="684065E@0" xr:uid="{C309ED79-FE6F-4258-89F3-992389040DEF}"/>
    <hyperlink ref="B73" r:id="rId8" display="684065E@0" xr:uid="{03C4A17B-9529-4268-9BCE-6D930D3653A8}"/>
  </hyperlinks>
  <pageMargins left="0" right="0" top="0" bottom="0" header="0" footer="0"/>
  <pageSetup fitToHeight="0" orientation="landscape" r:id="rId9"/>
  <rowBreaks count="2" manualBreakCount="2">
    <brk id="35" max="9" man="1"/>
    <brk id="7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31, 2025</vt:lpstr>
      <vt:lpstr>'December 31, 2025'!Print_Area</vt:lpstr>
      <vt:lpstr>'December 31, 2025'!Print_Titles</vt:lpstr>
    </vt:vector>
  </TitlesOfParts>
  <Company>Con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feldschneiderj</dc:creator>
  <cp:lastModifiedBy>Owsiany, Anna E.</cp:lastModifiedBy>
  <cp:lastPrinted>2025-01-31T17:41:02Z</cp:lastPrinted>
  <dcterms:created xsi:type="dcterms:W3CDTF">2012-02-02T13:53:05Z</dcterms:created>
  <dcterms:modified xsi:type="dcterms:W3CDTF">2026-02-11T21:50:00Z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d9d511-a1f7-4d2c-8314-821736fca4b5_Enabled">
    <vt:lpwstr>true</vt:lpwstr>
  </property>
  <property fmtid="{D5CDD505-2E9C-101B-9397-08002B2CF9AE}" pid="3" name="MSIP_Label_90d9d511-a1f7-4d2c-8314-821736fca4b5_SetDate">
    <vt:lpwstr>2024-05-06T17:00:14Z</vt:lpwstr>
  </property>
  <property fmtid="{D5CDD505-2E9C-101B-9397-08002B2CF9AE}" pid="4" name="MSIP_Label_90d9d511-a1f7-4d2c-8314-821736fca4b5_Method">
    <vt:lpwstr>Privileged</vt:lpwstr>
  </property>
  <property fmtid="{D5CDD505-2E9C-101B-9397-08002B2CF9AE}" pid="5" name="MSIP_Label_90d9d511-a1f7-4d2c-8314-821736fca4b5_Name">
    <vt:lpwstr>Public (No Label)</vt:lpwstr>
  </property>
  <property fmtid="{D5CDD505-2E9C-101B-9397-08002B2CF9AE}" pid="6" name="MSIP_Label_90d9d511-a1f7-4d2c-8314-821736fca4b5_SiteId">
    <vt:lpwstr>e9aef9b7-25ca-4518-a881-33e546773136</vt:lpwstr>
  </property>
  <property fmtid="{D5CDD505-2E9C-101B-9397-08002B2CF9AE}" pid="7" name="MSIP_Label_90d9d511-a1f7-4d2c-8314-821736fca4b5_ActionId">
    <vt:lpwstr>a6584701-0df9-414a-8eaa-566ea1b2cb5e</vt:lpwstr>
  </property>
  <property fmtid="{D5CDD505-2E9C-101B-9397-08002B2CF9AE}" pid="8" name="MSIP_Label_90d9d511-a1f7-4d2c-8314-821736fca4b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